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gorapl.sharepoint.com/sites/YieldManagementVanguardTeam/Shared Documents/CENNIK_WWW_REKLAMA_GAZETA/"/>
    </mc:Choice>
  </mc:AlternateContent>
  <xr:revisionPtr revIDLastSave="20" documentId="8_{23F3CBCD-9422-4BF4-B478-D0DE7E50CD33}" xr6:coauthVersionLast="47" xr6:coauthVersionMax="47" xr10:uidLastSave="{B341C74A-FCAA-4E84-B21F-6DF19BFD6FCC}"/>
  <bookViews>
    <workbookView xWindow="-108" yWindow="-108" windowWidth="23256" windowHeight="12456" xr2:uid="{00000000-000D-0000-FFFF-FFFF00000000}"/>
  </bookViews>
  <sheets>
    <sheet name="SG Grupy Gazeta.pl" sheetId="1" r:id="rId1"/>
    <sheet name="Serwisy Grupy Gazeta.pl" sheetId="3" r:id="rId2"/>
    <sheet name="Kampanie odsłonowe" sheetId="4" r:id="rId3"/>
    <sheet name="Content Marketing" sheetId="6" r:id="rId4"/>
    <sheet name="Dopłaty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3" i="3" l="1"/>
  <c r="I42" i="3"/>
  <c r="G73" i="1" l="1"/>
  <c r="G71" i="1"/>
  <c r="G69" i="1"/>
  <c r="G67" i="1"/>
</calcChain>
</file>

<file path=xl/sharedStrings.xml><?xml version="1.0" encoding="utf-8"?>
<sst xmlns="http://schemas.openxmlformats.org/spreadsheetml/2006/main" count="626" uniqueCount="267">
  <si>
    <t xml:space="preserve">DNIÓWKI GAZETA.PL </t>
  </si>
  <si>
    <t>CENNIK BAZOWY</t>
  </si>
  <si>
    <t>CENNIK LISTOPAD - GRUDZIEŃ</t>
  </si>
  <si>
    <t>PRODUKT</t>
  </si>
  <si>
    <t>FORMAT</t>
  </si>
  <si>
    <t>DNI ROBOCZE</t>
  </si>
  <si>
    <t>SOBOTA LUB NIEDZIELA</t>
  </si>
  <si>
    <t>MULTISCREEN</t>
  </si>
  <si>
    <t>Premiumboard</t>
  </si>
  <si>
    <t>1920x420/1920x400</t>
  </si>
  <si>
    <t>Topboard</t>
  </si>
  <si>
    <t>750x200/600x300</t>
  </si>
  <si>
    <t>Topboard Large</t>
  </si>
  <si>
    <t>1170x300/600x300</t>
  </si>
  <si>
    <t>Topboard Mega</t>
  </si>
  <si>
    <t>1170x600/600x300</t>
  </si>
  <si>
    <t>Mainboard</t>
  </si>
  <si>
    <t>Mainboard Large</t>
  </si>
  <si>
    <t>Mainboard Mega</t>
  </si>
  <si>
    <t>Primeboard</t>
  </si>
  <si>
    <t>Primeboard Large</t>
  </si>
  <si>
    <t>Centralboard (LL)</t>
  </si>
  <si>
    <t>Centralboard Large (LL)</t>
  </si>
  <si>
    <t>Centralboard Mega (LL)</t>
  </si>
  <si>
    <t>Adboard 1</t>
  </si>
  <si>
    <t>Adboard 1 Large</t>
  </si>
  <si>
    <t>Adboard 2 (LL)</t>
  </si>
  <si>
    <t>Adboard 2 Large (LL)</t>
  </si>
  <si>
    <t>Infolink</t>
  </si>
  <si>
    <t>1170x120/320x50</t>
  </si>
  <si>
    <t xml:space="preserve">DNIÓWKA MOBILE GAZETA.PL </t>
  </si>
  <si>
    <t xml:space="preserve">Stała obecność 24h na stronie głównej Gazeta.pl </t>
  </si>
  <si>
    <t>Mobile</t>
  </si>
  <si>
    <t xml:space="preserve">Dniówka Mobile Rectangle </t>
  </si>
  <si>
    <t>300x250, 300x150</t>
  </si>
  <si>
    <t xml:space="preserve">DNIÓWKA DESKTOP+TABLET GAZETA.PL </t>
  </si>
  <si>
    <t>Desktop &amp; Tablet</t>
  </si>
  <si>
    <t>300x250</t>
  </si>
  <si>
    <t>300x600</t>
  </si>
  <si>
    <t>160x600</t>
  </si>
  <si>
    <t>x</t>
  </si>
  <si>
    <t>PAKIETY SPECJALNE</t>
  </si>
  <si>
    <t>Stała obecność 24h na stronie głównej Gazeta.pl i serwisach</t>
  </si>
  <si>
    <t>Man Power - Premiumboard:</t>
  </si>
  <si>
    <t>Woman Power - Premiumboard:</t>
  </si>
  <si>
    <t>DNIÓWKI NA SERWISACH GRUPY GAZETA.PL</t>
  </si>
  <si>
    <t>Stała obecność 24h/36h/7 dni</t>
  </si>
  <si>
    <t>SERWIS</t>
  </si>
  <si>
    <t>EKRAN</t>
  </si>
  <si>
    <t>Sport.pl</t>
  </si>
  <si>
    <t>24 h</t>
  </si>
  <si>
    <t>750x200, 750x300, 940x300, 300x150</t>
  </si>
  <si>
    <t xml:space="preserve">1 tydzień </t>
  </si>
  <si>
    <t>Moto.pl</t>
  </si>
  <si>
    <t>Contentboard</t>
  </si>
  <si>
    <t>750x200, 750x300, 300x250</t>
  </si>
  <si>
    <t>Next.gazeta.pl</t>
  </si>
  <si>
    <t>eDziecko.pl</t>
  </si>
  <si>
    <t>Kobieta.gazeta.pl</t>
  </si>
  <si>
    <t>INFORMACJE DODATKOWE</t>
  </si>
  <si>
    <r>
      <rPr>
        <b/>
        <sz val="9"/>
        <color indexed="8"/>
        <rFont val="Calibri"/>
        <family val="2"/>
        <charset val="238"/>
      </rPr>
      <t>Sport.pl  Mainboard</t>
    </r>
    <r>
      <rPr>
        <sz val="9"/>
        <color indexed="8"/>
        <rFont val="Calibri"/>
        <family val="2"/>
        <charset val="238"/>
      </rPr>
      <t xml:space="preserve"> - emisja na stronie głownej Sport.pl oraz w Aplikacji Sport.pl LIVE - głowny feed, indeksy ( z wykluczeniem "Wyniki i Planuj")</t>
    </r>
  </si>
  <si>
    <t>DNIÓWKI / PAKIETY</t>
  </si>
  <si>
    <t>Stała obecność 24h</t>
  </si>
  <si>
    <t>PAKIET</t>
  </si>
  <si>
    <t xml:space="preserve">Dniówka Kobieta Topboard MAX </t>
  </si>
  <si>
    <t xml:space="preserve">Dniówka Kobieta Topboard BASIC </t>
  </si>
  <si>
    <t>*Dniówka Woman Essence - emisje weekendowe dotyczą sobota+niedziela</t>
  </si>
  <si>
    <t xml:space="preserve">KAMPANIE ODSŁONOWE NA SERWISACH GAZETA.PL </t>
  </si>
  <si>
    <t>KAMPANIE DEDYKOWANE</t>
  </si>
  <si>
    <t>KAMPANIE W PAKIETACH TEMATYCZNYCH</t>
  </si>
  <si>
    <t>ROS</t>
  </si>
  <si>
    <t>SERWISY PREMIUM</t>
  </si>
  <si>
    <t>SERWISY STANDARD</t>
  </si>
  <si>
    <t>750x200/300x150</t>
  </si>
  <si>
    <t>940x300/300x150</t>
  </si>
  <si>
    <t>Rectangle Górny</t>
  </si>
  <si>
    <t>Rectangle</t>
  </si>
  <si>
    <t>Halfpage Górny</t>
  </si>
  <si>
    <t>Halfpage</t>
  </si>
  <si>
    <t>Prestitial / Postitial</t>
  </si>
  <si>
    <t>rekomendowany rozmiar 1920x1080 dla Full HD rozdzielczości / 960x1440px (pionowa) / 1440x960px (pozioma)</t>
  </si>
  <si>
    <t xml:space="preserve">Small Sticky Ads </t>
  </si>
  <si>
    <t>Video - 30"</t>
  </si>
  <si>
    <t>640x480</t>
  </si>
  <si>
    <t>Video - 15"</t>
  </si>
  <si>
    <t>Bumper Video - 6"</t>
  </si>
  <si>
    <t>n/d</t>
  </si>
  <si>
    <t>Video spot CPV</t>
  </si>
  <si>
    <t>Oferta VCPM</t>
  </si>
  <si>
    <t>750x300; 750x200; 750x100; 300x250</t>
  </si>
  <si>
    <t>Video Backlayer</t>
  </si>
  <si>
    <t>940x300</t>
  </si>
  <si>
    <t>KLASYFIKACJA SERWISÓW</t>
  </si>
  <si>
    <t>PAKIETY TEMATYCZNE</t>
  </si>
  <si>
    <t>AKTYWNI</t>
  </si>
  <si>
    <t>BIZNES INFO</t>
  </si>
  <si>
    <t>DOM I OGRÓD</t>
  </si>
  <si>
    <t>KOBIETA</t>
  </si>
  <si>
    <t>MĘŻCZYZNA</t>
  </si>
  <si>
    <t>KULINARIA</t>
  </si>
  <si>
    <t>PARENTING</t>
  </si>
  <si>
    <t>ROZRYWKA I MŁODZI</t>
  </si>
  <si>
    <t>DISPLAY</t>
  </si>
  <si>
    <t>VIDEO</t>
  </si>
  <si>
    <t xml:space="preserve">KAMPANIE ODSŁONOWE NA HP GAZETA.PL </t>
  </si>
  <si>
    <t>Kampania Dedykowana Gazeta.Pl Mix - Boardy *</t>
  </si>
  <si>
    <t xml:space="preserve">TOPBOARD, MAINBOARD, PRIMEBOARD, CENTRALBOARD </t>
  </si>
  <si>
    <t>750x100, 750x200/300x150</t>
  </si>
  <si>
    <t>Kampania Dedykowana Gazeta.Pl Mix - Boardy Large *</t>
  </si>
  <si>
    <t>750x300, 940x300, 1170x300/300x150</t>
  </si>
  <si>
    <t>Kampania Dedykowana Gazeta.Pl Mix - Boardy (Ll) **</t>
  </si>
  <si>
    <t>ADBOARD A-E</t>
  </si>
  <si>
    <t>Kampania Dedykowana Gazeta.Pl Mix - Boardy (Ll) Large **</t>
  </si>
  <si>
    <t>* Kampania Dedykowana Gazeta.Pl Mix - Boardy /+Large: emisja bez gwarancji konkretnego miejsca, według aktualnego obłożenia</t>
  </si>
  <si>
    <t>** Kampania Dedykowana Gazeta.Pl Mix - Boardy (Ll) /+Large:emisja bez gwarancji konkretnego miejsca, rotacja na wszystkich Adboardach</t>
  </si>
  <si>
    <t>CONTENT MARKETING W SERWISACH GAZETA.PL</t>
  </si>
  <si>
    <t>SZCZEGÓŁY OFERTY</t>
  </si>
  <si>
    <t>GWARANCJA UU</t>
  </si>
  <si>
    <t>TIMING</t>
  </si>
  <si>
    <t>CENA</t>
  </si>
  <si>
    <t>ARTYKUŁ SPONSOROWANY</t>
  </si>
  <si>
    <t>TREŚĆ KLIENTA + BRANDING</t>
  </si>
  <si>
    <t>7 dni</t>
  </si>
  <si>
    <t>REKLAMA NATYWNA CONTENT, BRANDING, BOKS NATYWNY</t>
  </si>
  <si>
    <t>60 000 UU</t>
  </si>
  <si>
    <t>3 dni</t>
  </si>
  <si>
    <t xml:space="preserve">Native Story </t>
  </si>
  <si>
    <t>REKLAMA NATYWNA CONTENT, BRANDING, LICENCJA</t>
  </si>
  <si>
    <t>5 000 UU</t>
  </si>
  <si>
    <t>Native Story</t>
  </si>
  <si>
    <t>10 000 UU</t>
  </si>
  <si>
    <t>15 000 UU</t>
  </si>
  <si>
    <t>14 dni</t>
  </si>
  <si>
    <t>20 000 UU</t>
  </si>
  <si>
    <t>Native Story Eco 10 000 UU </t>
  </si>
  <si>
    <t>Native Story Eco 15 000 UU</t>
  </si>
  <si>
    <t>Native Story Eco 20 000 UU</t>
  </si>
  <si>
    <t>REKLAMA NATYWNA</t>
  </si>
  <si>
    <t>DOPŁATY, DODATKOWE ŚWIADCZENIA</t>
  </si>
  <si>
    <t>RODZAJ DOPŁATY</t>
  </si>
  <si>
    <t>SZCZEGÓŁY</t>
  </si>
  <si>
    <t>WYSOKOŚĆ DOPŁATY</t>
  </si>
  <si>
    <t>Targetowania techniczne</t>
  </si>
  <si>
    <t>geolokalizacja</t>
  </si>
  <si>
    <t>przeglądarka</t>
  </si>
  <si>
    <t>system operacyjny</t>
  </si>
  <si>
    <t>producent urządzeń</t>
  </si>
  <si>
    <t>typ połączenia z internetem</t>
  </si>
  <si>
    <t>dostawca internetu</t>
  </si>
  <si>
    <t>urządzenie</t>
  </si>
  <si>
    <t>Rozszerzenia Rich media</t>
  </si>
  <si>
    <t>expand (dostępny wyłącznie w slocieTopboard desktop)</t>
  </si>
  <si>
    <t>live stream</t>
  </si>
  <si>
    <t xml:space="preserve">zdrapka </t>
  </si>
  <si>
    <t xml:space="preserve">Stream </t>
  </si>
  <si>
    <t xml:space="preserve">wideo zaimplementowane w kreacji display </t>
  </si>
  <si>
    <t>Video backlayer</t>
  </si>
  <si>
    <t xml:space="preserve">dotyczy tylko HP Gazeta.pl </t>
  </si>
  <si>
    <t>Tapeta</t>
  </si>
  <si>
    <t>Capping</t>
  </si>
  <si>
    <t xml:space="preserve">ograniczenie liczby odsłon na użytkownika </t>
  </si>
  <si>
    <t>Dopłata za reklamę więcej niż jednej marki w tej samej kreacji</t>
  </si>
  <si>
    <t>Wyświetlanie kreacji reklamowych w określonej sekwencji</t>
  </si>
  <si>
    <t>Dopłata za wagę kreacji powyżej dopuszczalnego limitu</t>
  </si>
  <si>
    <t>1% wartości za każde rozpoczęte 1 kb ponad limit; maksymalny limit wagi kreacji +30% do ustalonych 150KB (dla zwykłych formatów display), czyli max 195KB. Z wykluczeniem kampanii rozliczanych o viewable ad impressions.</t>
  </si>
  <si>
    <t>Custumer Focus</t>
  </si>
  <si>
    <t>Demografia</t>
  </si>
  <si>
    <t>Intencje zakupowe</t>
  </si>
  <si>
    <t>Zainteresowania</t>
  </si>
  <si>
    <t>Mix segmentów</t>
  </si>
  <si>
    <t xml:space="preserve">Retargeting </t>
  </si>
  <si>
    <t>emisja do osób, które widziały reklamę display - możliwe dla display i wideo</t>
  </si>
  <si>
    <t>emisja do osób, które nie widziały reklamy display - możliwe dla display i wideo</t>
  </si>
  <si>
    <t>emisja do osób, które kliknęły w reklamę display - technicznie możliwe w przypadku reklam display (dla wideo potrzebne testy - kontakt z działem Traffic)</t>
  </si>
  <si>
    <t>emisja do osób, które widziały i nie kliknęły w reklamę display</t>
  </si>
  <si>
    <t>pakiety tematyczne</t>
  </si>
  <si>
    <t>dotyczy cennika listopad-grudzień i wybranych Dniówek na SG Gazeta.pl: Premiumboard, pakiety Double Premiumboard, Man Power, Woman Power, Topboard (Regular/Large/Mega), Mainboard (Regular/Large/Mega), Primeboard (Regular/Large), Mobile Rectangle</t>
  </si>
  <si>
    <t>DOPŁATA</t>
  </si>
  <si>
    <t>-</t>
  </si>
  <si>
    <t>Dniówka Sport Mobile</t>
  </si>
  <si>
    <t xml:space="preserve">Dniówka Sport Mobile </t>
  </si>
  <si>
    <t>parallax (dostępne wyłącznie na mobile w slocie 104-rectangle-mobi, rozszerzenie nie pojawia się na HP Gazeta.pl)</t>
  </si>
  <si>
    <t>VIP schedule fee</t>
  </si>
  <si>
    <t>Wykluczenie/dodanie serwisów z/do pakietów tematycznych - 1 serwis</t>
  </si>
  <si>
    <t>Wykluczenie/dodanie serwisów z/do pakietów tematycznych - 2 serwisy</t>
  </si>
  <si>
    <t>booking poza oficjalnie dostępnym kalendarzem</t>
  </si>
  <si>
    <t>CENNIK LIPIEC - SIERPIEŃ</t>
  </si>
  <si>
    <t>WELCOME BOX Gazeta.pl - Mainbox Rectangle</t>
  </si>
  <si>
    <t>WELCOME BOX Gazeta.pl - Mainbox skyscraper</t>
  </si>
  <si>
    <t>WELCOME BOX Gazeta.pl - Mainbox halfpage</t>
  </si>
  <si>
    <t>Dniówka Premium Woman</t>
  </si>
  <si>
    <t>Dniówka Premium Man</t>
  </si>
  <si>
    <t>36 h</t>
  </si>
  <si>
    <t>Multiformat</t>
  </si>
  <si>
    <t>940x300, 750x300, 750x200, 300x600, 300x250, 300x150</t>
  </si>
  <si>
    <t>7 DNI</t>
  </si>
  <si>
    <t>Branding Poczta.Gazeta.Pl - tydzień</t>
  </si>
  <si>
    <t xml:space="preserve">Stała obecność 7 dni na Poczta Gazeta.pl </t>
  </si>
  <si>
    <t>Stała obecność 24h na stronie głównej Gazeta.pl i m.gazeta.pl oraz indeksie głównym aplikacji Gazeta.pl Live</t>
  </si>
  <si>
    <t>750x300, 750x200, 750x100,  300x600, 300x250</t>
  </si>
  <si>
    <t>Dniówka Topboard Man Max</t>
  </si>
  <si>
    <t>Dniówka Topboard Man Max LARGE</t>
  </si>
  <si>
    <t>750x300, 750x200, 300x250, 300x150</t>
  </si>
  <si>
    <t>940x300, 300x250, 300x150</t>
  </si>
  <si>
    <t>CENNIK PAŹDZIERNIK - GRUDZIEŃ</t>
  </si>
  <si>
    <t>Premiumboard Mega</t>
  </si>
  <si>
    <t>1920x880</t>
  </si>
  <si>
    <t>Dniówka Woman Essence Mega</t>
  </si>
  <si>
    <t>Dniówka Premium Woman Mega</t>
  </si>
  <si>
    <t>Dniówka Premium Man Mega</t>
  </si>
  <si>
    <t>dopłata do kategorii dedykowanej stworzonej na życzenie klienta w Pakiecie Content Categories</t>
  </si>
  <si>
    <t>KAMPANIE W PAKIETACH CONTENT CATEGORIES</t>
  </si>
  <si>
    <t>Arts &amp; Entertainment, Autos &amp; Vehicles, Beauty &amp; Fitness, Books &amp; Literature, Business &amp; Industrial, Computers &amp; Electronics, Finance, Food &amp; Drink, Games, Health, Hobbies &amp; Leisure, Home &amp; Garden, Internet &amp; Telecom, Jobs &amp; Education, Law &amp; Government, News, People &amp; Society, Pets &amp; Animals, Real Estate, Reference, Science, Sensitive Subjects, Shopping, SportsTravel</t>
  </si>
  <si>
    <r>
      <t xml:space="preserve">PAKIETY CONTENT CATEGORIES  - </t>
    </r>
    <r>
      <rPr>
        <sz val="9"/>
        <color rgb="FF000000"/>
        <rFont val="Calibri"/>
        <family val="2"/>
        <charset val="238"/>
        <scheme val="minor"/>
      </rPr>
      <t xml:space="preserve"> emisja kampanii przy wybranych treściach o zdefiniowanej kategorii tematycznej</t>
    </r>
  </si>
  <si>
    <t>Pakiet Content Categories - Custom Categories</t>
  </si>
  <si>
    <t>Dniówka Woman Essence</t>
  </si>
  <si>
    <t>Commercial Break</t>
  </si>
  <si>
    <t>Out of page</t>
  </si>
  <si>
    <t>realizacja wyłącznie na formacie Topboard, na Desktop; kampanie CPM Multiscreen: rekomendujemy zawężenie do Desktop bez dodatkowej dopłaty za wybór urządzenia; kampanie Flat Fee Multiscreen: brak możliwości zawężenia do Desktop - obowiązuje dopłata 30% za screening</t>
  </si>
  <si>
    <t>Native One Day Special</t>
  </si>
  <si>
    <t>Emisja Flat Fee w okresie wzmożonego popytu (Emisja Flat Fee w okresie wzmożonego popytu (Black Week/Cyber Monday: 20-27 listopad)</t>
  </si>
  <si>
    <t>ShowCase (feed produktowy; Display: dniówki, pakiety, dedyki, ROS formaty: 1170x300, 940x300, 750x300, 300x600, 300x250, 336x280)</t>
  </si>
  <si>
    <t>Dayparting</t>
  </si>
  <si>
    <t>zawężenie emisji do wskazanych przedziałów godzinowych (kampanie CPM; display + video)</t>
  </si>
  <si>
    <t>EMISJE W OKRESIE: 20-27 LISTOPAD</t>
  </si>
  <si>
    <t>GazetaHP, Haps.pl, Myfitness.pl, fora z kategorii Kulinaria</t>
  </si>
  <si>
    <t>Dniówka Economy</t>
  </si>
  <si>
    <t>Dniówka Economy Large</t>
  </si>
  <si>
    <t>GazetaHP, Sport.pl, Myfitness.pl, Podroze.Gazeta.pl, Pogoda.Gazeta.pl, Sport.pl LIVE (display), fora z kategorii Aktywni</t>
  </si>
  <si>
    <t>GazetaHP , Czterykaty.pl, G.pl, fora z kategorii Dom i Ogród</t>
  </si>
  <si>
    <t xml:space="preserve">		
Edziecko.pl, G.pl, fora z kategorii Parenting</t>
  </si>
  <si>
    <t>Weekend Premium Gazeta.pl</t>
  </si>
  <si>
    <t>BOOKING DNIÓWEK</t>
  </si>
  <si>
    <t>Produkty CPD objęte są systemem rezerwacji. Dostępne do sprzedaży tylko przez 4 kolejne pełne miesiące, licząc od miesiąca następującego po bieżącym. Dla rezerwacji produktów objętych Bookingiem Premium wymagane jest potwierdzenie rezerwacji podpisanym zleceniem do 30 dni przed datą emisji. W przypadku braku potwierdzenia rezerwacji w wymaganym terminie, zostanie ona automatycznie anulowana.</t>
  </si>
  <si>
    <t>BOOKING PREMIUM</t>
  </si>
  <si>
    <t>Gazeta HP, CzteryKaty, eDziecko, Kobieta, Moto, Next, Sport, Weeeknd, Zdrowie</t>
  </si>
  <si>
    <t>Wiadomosci.gazeta.pl, Next.Gazeta.pl, Kultura.Gazeta.pl</t>
  </si>
  <si>
    <t>Avanti24.pl, Buzz, Haps.pl, Kultura.Gazeta.pl, MetroWarszawa.gazeta.pl, Myfitness.pl, PalceLizac.Gazeta.pl, Plotek.pl, Podroze.Gazeta.pl,  Pogoda.Gazeta.pl, Ukrayina.pl, Wiadomosci.Gazeta.pl, G.pl, Groszki.pl</t>
  </si>
  <si>
    <t>GazetaHP, Next.Gazeta.pl, Wiadomosci.Gazeta.pl, MetroWarszawa.gazeta.pl, Weekend.gazeta.pl, Buzz, Gazeta.pl LIVE (display), fora z kategorii BiznesInfo</t>
  </si>
  <si>
    <t>Avanti24.pl, CzteryKaty.pl, eDziecko.pl, G.pl, Junior.Gazeta.pl (eDziecko.pl/junior), Haps.pl, Kobieta.Gazeta.pl, Kultura.Gazeta.pl, Myfitness.pl, PalceLizac.Gazeta.pl, Plotek.pl, Podroze.Gazeta.pl, Zdrowie.Gazeta.pl, Weekend.gazeta.pl, fora z kategorii Kobieta, Aplikacja Plotek (display)</t>
  </si>
  <si>
    <t>GazetaHP, Futbolowo.pl, Czterykaty.pl, Moto.pl, Next.Gazeta.pl, Sport.pl, Weekend.gazeta.pl, Buzz, fora z kategorii Mężczyzna, Sport.pl LIVE (display)</t>
  </si>
  <si>
    <t>Kultura.Gazeta.pl, Plotek.pl, Haps.pl, Buzz, G.pl fora z kategorii Rozrywka i młodzi</t>
  </si>
  <si>
    <t>Ach, Aplikacje, Avanti24, Buzz, CzteryKaty, Edziecko, Forum, GazetaHP, Haps, Kobieta, Kultura, Lotto, MetroWarszawa, Moto, Next, PalceLizac, Plotek, Poczta, Podroze, Pogoda, Quizy, Sport, Szukaj, TV, Wiadomosci, Zdrowie, G.pl, Groszki.pl</t>
  </si>
  <si>
    <t>Ach, Avanti24, Buzz, CzteryKaty, Edziecko, Forum, FotoForum, GazetaHP, Haps, Kobieta, Kultura, Lotto, MetroWarszawa, Moto, Next, PalceLizac, Plotek, Poczta, Podroze, Pogoda, Quizy, Sport, Szukaj, Wiadomosci, Zdrowie, G.pl, Groszki.pl</t>
  </si>
  <si>
    <t>EMISJE W OKRESIE: 18-25 LISTOPAD</t>
  </si>
  <si>
    <t>Dniówka Mobile Rectangle Rich Media</t>
  </si>
  <si>
    <t>Dniówka Mobile Parallax (HP + ROS)</t>
  </si>
  <si>
    <t>640x800, 700x1600</t>
  </si>
  <si>
    <t>DNIÓWKA MOBILE ROS</t>
  </si>
  <si>
    <t>Stała obecność 24h ROS</t>
  </si>
  <si>
    <t>Dniówka Mobile Parallax (ROS)</t>
  </si>
  <si>
    <t>Rozliczenie po statystykach Klienta</t>
  </si>
  <si>
    <t>EMISJE W OKRESIE: 25 LISTOPAD - 1 GRUDZIEŃ</t>
  </si>
  <si>
    <t>94 400 PLN*</t>
  </si>
  <si>
    <t>103 840 PLN*</t>
  </si>
  <si>
    <t>eDziecko.pl, Kobieta.gazeta.pl, Avanti24.pl, Buzz.gazeta.pl, Forum.gazeta.pl, G.pl, Haps.pl, Horoskopy.gazeta.pl, Podroze.gazeta.pl, Pogoda.gazeta.pl, Zdrowie.gazeta.pl</t>
  </si>
  <si>
    <t>Avanti24.pl, Buzz.gazeta.pl, Edziecko.pl, Forum.gazeta.pl, G.pl, Haps.pl, Horoskopy.gazeta.pl, Kobieta.gazeta.pl, Kultura.gazeta.pl, Plotek.pl, Podróże.gazeta.pl, Pogoda.gazeta.pl, Zdrowie.gazeta.pl</t>
  </si>
  <si>
    <t>Plotek APP, Avanti24.pl, Buzz.gazeta.pl, Edziecko.pl, Forum.gazeta.pl, G.pl, Haps.pl, Horoskopy.gazeta.pl, Kobieta.gazeta.pl, Kultura.gazeta.pl, Myfitness.pl, Plotek.pl, Podróże.gazeta.pl, Pogoda.gazeta.pl, Zdrowie.gazeta.pl</t>
  </si>
  <si>
    <t>Avanti24.pl, Buzz.gazeta.pl, Edziecko.pl, Forum.gazeta.pl, Haps.pl, Horoskopy.gazeta.pl, Kobieta.gazeta.pl, Kultura.gazeta.pl, Myfitness.pl, Podróże.gazeta.pl, Pogoda.gazeta.pl, Zdrowie.gazeta.pl</t>
  </si>
  <si>
    <t>Football LIVE APP, Sport.pl LIVE APP, Moto.pl, Next.gazeta.pl, Sport.pl</t>
  </si>
  <si>
    <t>Football LIVE APP, Gazeta.pl LIVE APP, Sport.pl LIVE APP, Gazeta.pl HP, Moto.pl, Next.gazeta.pl, Sport.pl</t>
  </si>
  <si>
    <t>Gazeta.pl LIVE APP, Avanti24.pl, Buzz.gazeta.pl, Edziecko.pl, Forum.gazeta.pl, G.pl, Gazeta.pl HP, Haps.pl, Horoskopy.gazeta.pl, Kobieta.gazeta.pl, Plotek.pl, Podróże.gazeta.pl, Pogoda.gazeta.pl, Zdrowie.gazeta.pl</t>
  </si>
  <si>
    <t>300x250; 300x600; 1920x1080</t>
  </si>
  <si>
    <t>Multiscreen</t>
  </si>
  <si>
    <t>TYGODNIOWY BRANDING POCZTA.GAZETA.PL</t>
  </si>
  <si>
    <t>Cennik Reklamowy Gazeta.pl obowiązuje od 06.12.2024 roku. W celu uzyskania szczegółowych informacji prosimy o kontakt z Biurem Reklamy Gazeta.pl, biuroreklamy@agora.pl, tel. 666 008 045</t>
  </si>
  <si>
    <t>225 PLN (BASIC) / 300 (LIS-GRU)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</si>
</sst>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PLN]"/>
    <numFmt numFmtId="165" formatCode="#,##0.00\ [$PLN]"/>
  </numFmts>
  <fonts count="38" x14ac:knownFonts="1">
    <font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9"/>
      <color rgb="FFFFFFFF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8"/>
      <color rgb="FFFFFFFF"/>
      <name val="Calibri"/>
      <family val="2"/>
      <charset val="238"/>
      <scheme val="minor"/>
    </font>
    <font>
      <sz val="7"/>
      <color rgb="FFFFFFFF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4" tint="-0.249977111117893"/>
      <name val="Calibri"/>
      <family val="2"/>
      <charset val="238"/>
      <scheme val="minor"/>
    </font>
    <font>
      <sz val="5"/>
      <color rgb="FFFFFFFF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sz val="9"/>
      <color theme="4" tint="-0.249977111117893"/>
      <name val="Calibri"/>
      <family val="2"/>
      <charset val="238"/>
      <scheme val="minor"/>
    </font>
    <font>
      <b/>
      <sz val="10"/>
      <color theme="4" tint="-0.24997711111789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0">
    <xf numFmtId="0" fontId="0" fillId="0" borderId="0" xfId="0"/>
    <xf numFmtId="0" fontId="3" fillId="2" borderId="0" xfId="3" applyFont="1" applyFill="1"/>
    <xf numFmtId="0" fontId="5" fillId="2" borderId="0" xfId="0" applyFont="1" applyFill="1"/>
    <xf numFmtId="0" fontId="5" fillId="2" borderId="0" xfId="0" applyFont="1" applyFill="1" applyAlignment="1">
      <alignment horizontal="left" wrapText="1" indent="1"/>
    </xf>
    <xf numFmtId="0" fontId="6" fillId="2" borderId="0" xfId="0" applyFont="1" applyFill="1" applyAlignment="1">
      <alignment horizontal="left" vertical="center" wrapText="1" inden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left" indent="1"/>
    </xf>
    <xf numFmtId="0" fontId="5" fillId="2" borderId="1" xfId="0" applyFont="1" applyFill="1" applyBorder="1"/>
    <xf numFmtId="0" fontId="8" fillId="2" borderId="1" xfId="0" applyFont="1" applyFill="1" applyBorder="1" applyAlignment="1">
      <alignment horizontal="left" indent="1"/>
    </xf>
    <xf numFmtId="0" fontId="5" fillId="2" borderId="1" xfId="0" applyFont="1" applyFill="1" applyBorder="1" applyAlignment="1">
      <alignment horizontal="left" indent="1"/>
    </xf>
    <xf numFmtId="0" fontId="9" fillId="2" borderId="1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indent="1"/>
    </xf>
    <xf numFmtId="0" fontId="11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top" wrapText="1"/>
    </xf>
    <xf numFmtId="0" fontId="12" fillId="2" borderId="0" xfId="0" applyFont="1" applyFill="1" applyAlignment="1">
      <alignment horizontal="left" vertical="top" wrapText="1" indent="2"/>
    </xf>
    <xf numFmtId="0" fontId="12" fillId="2" borderId="0" xfId="0" applyFont="1" applyFill="1" applyAlignment="1">
      <alignment horizontal="left" vertical="center" wrapText="1" indent="1"/>
    </xf>
    <xf numFmtId="164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 indent="1"/>
    </xf>
    <xf numFmtId="0" fontId="12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left" wrapText="1" indent="1"/>
    </xf>
    <xf numFmtId="0" fontId="13" fillId="2" borderId="0" xfId="0" applyFont="1" applyFill="1" applyAlignment="1">
      <alignment horizontal="left" vertical="center" wrapText="1" indent="1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right" vertical="center"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left" indent="1"/>
    </xf>
    <xf numFmtId="0" fontId="14" fillId="2" borderId="1" xfId="0" applyFont="1" applyFill="1" applyBorder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left" indent="1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top" wrapText="1"/>
    </xf>
    <xf numFmtId="0" fontId="10" fillId="2" borderId="2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 indent="2"/>
    </xf>
    <xf numFmtId="0" fontId="10" fillId="2" borderId="0" xfId="0" applyFont="1" applyFill="1" applyAlignment="1">
      <alignment horizontal="left" vertical="center" wrapText="1" indent="1"/>
    </xf>
    <xf numFmtId="164" fontId="10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left" indent="1"/>
    </xf>
    <xf numFmtId="0" fontId="18" fillId="2" borderId="1" xfId="0" applyFont="1" applyFill="1" applyBorder="1"/>
    <xf numFmtId="0" fontId="19" fillId="2" borderId="1" xfId="0" applyFont="1" applyFill="1" applyBorder="1" applyAlignment="1">
      <alignment horizontal="left" indent="1"/>
    </xf>
    <xf numFmtId="0" fontId="18" fillId="2" borderId="1" xfId="0" applyFont="1" applyFill="1" applyBorder="1" applyAlignment="1">
      <alignment horizontal="left" indent="1"/>
    </xf>
    <xf numFmtId="0" fontId="19" fillId="2" borderId="1" xfId="0" applyFont="1" applyFill="1" applyBorder="1" applyAlignment="1">
      <alignment horizontal="right" vertical="center"/>
    </xf>
    <xf numFmtId="0" fontId="18" fillId="2" borderId="0" xfId="0" applyFont="1" applyFill="1"/>
    <xf numFmtId="0" fontId="18" fillId="2" borderId="0" xfId="0" applyFont="1" applyFill="1" applyAlignment="1">
      <alignment horizontal="left" indent="1"/>
    </xf>
    <xf numFmtId="0" fontId="19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 vertical="center" wrapText="1" readingOrder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top" indent="2"/>
    </xf>
    <xf numFmtId="0" fontId="10" fillId="2" borderId="0" xfId="3" applyFont="1" applyFill="1"/>
    <xf numFmtId="0" fontId="10" fillId="2" borderId="0" xfId="0" applyFont="1" applyFill="1" applyAlignment="1">
      <alignment horizontal="center" vertical="center" textRotation="255"/>
    </xf>
    <xf numFmtId="0" fontId="10" fillId="2" borderId="8" xfId="0" applyFont="1" applyFill="1" applyBorder="1" applyAlignment="1">
      <alignment horizontal="left" vertical="center" wrapText="1" indent="1"/>
    </xf>
    <xf numFmtId="0" fontId="10" fillId="3" borderId="2" xfId="0" applyFont="1" applyFill="1" applyBorder="1" applyAlignment="1">
      <alignment horizontal="left" vertical="center" wrapText="1" indent="1"/>
    </xf>
    <xf numFmtId="164" fontId="10" fillId="3" borderId="10" xfId="0" applyNumberFormat="1" applyFont="1" applyFill="1" applyBorder="1" applyAlignment="1">
      <alignment horizontal="center" vertical="center"/>
    </xf>
    <xf numFmtId="164" fontId="10" fillId="3" borderId="12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 indent="1"/>
    </xf>
    <xf numFmtId="164" fontId="10" fillId="3" borderId="13" xfId="0" applyNumberFormat="1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left" vertical="center" wrapText="1" indent="1"/>
    </xf>
    <xf numFmtId="0" fontId="10" fillId="5" borderId="8" xfId="0" applyFont="1" applyFill="1" applyBorder="1" applyAlignment="1">
      <alignment horizontal="left" vertical="center" wrapText="1" indent="1"/>
    </xf>
    <xf numFmtId="0" fontId="10" fillId="5" borderId="2" xfId="0" applyFont="1" applyFill="1" applyBorder="1" applyAlignment="1">
      <alignment horizontal="left" vertical="center" wrapText="1" indent="1"/>
    </xf>
    <xf numFmtId="164" fontId="10" fillId="5" borderId="10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left" vertical="center" wrapText="1" indent="1"/>
    </xf>
    <xf numFmtId="0" fontId="10" fillId="5" borderId="11" xfId="0" applyFont="1" applyFill="1" applyBorder="1" applyAlignment="1">
      <alignment horizontal="left" vertical="center" wrapText="1" indent="1"/>
    </xf>
    <xf numFmtId="164" fontId="10" fillId="5" borderId="12" xfId="0" applyNumberFormat="1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left" vertical="center" wrapText="1" indent="1"/>
    </xf>
    <xf numFmtId="164" fontId="10" fillId="5" borderId="4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wrapText="1" indent="1"/>
    </xf>
    <xf numFmtId="0" fontId="22" fillId="2" borderId="0" xfId="0" applyFont="1" applyFill="1" applyAlignment="1">
      <alignment horizontal="left" wrapText="1" indent="1"/>
    </xf>
    <xf numFmtId="0" fontId="10" fillId="5" borderId="18" xfId="0" applyFont="1" applyFill="1" applyBorder="1" applyAlignment="1">
      <alignment horizontal="left" vertical="center" wrapText="1" indent="1"/>
    </xf>
    <xf numFmtId="0" fontId="10" fillId="5" borderId="19" xfId="0" applyFont="1" applyFill="1" applyBorder="1" applyAlignment="1">
      <alignment horizontal="left" vertical="center" wrapText="1" indent="1"/>
    </xf>
    <xf numFmtId="164" fontId="10" fillId="5" borderId="16" xfId="0" applyNumberFormat="1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left" vertical="center" wrapText="1" indent="1"/>
    </xf>
    <xf numFmtId="0" fontId="10" fillId="2" borderId="41" xfId="0" applyFont="1" applyFill="1" applyBorder="1" applyAlignment="1">
      <alignment horizontal="left" vertical="center" wrapText="1" indent="1"/>
    </xf>
    <xf numFmtId="0" fontId="10" fillId="2" borderId="20" xfId="0" applyFont="1" applyFill="1" applyBorder="1" applyAlignment="1">
      <alignment horizontal="left" vertical="center" wrapText="1" indent="1"/>
    </xf>
    <xf numFmtId="0" fontId="21" fillId="2" borderId="0" xfId="0" applyFont="1" applyFill="1"/>
    <xf numFmtId="49" fontId="21" fillId="6" borderId="42" xfId="0" applyNumberFormat="1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left" indent="1"/>
    </xf>
    <xf numFmtId="0" fontId="9" fillId="2" borderId="0" xfId="0" applyFont="1" applyFill="1" applyAlignment="1">
      <alignment horizontal="right" vertical="center"/>
    </xf>
    <xf numFmtId="164" fontId="10" fillId="2" borderId="22" xfId="0" applyNumberFormat="1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left" vertical="center" wrapText="1" indent="1"/>
    </xf>
    <xf numFmtId="0" fontId="10" fillId="5" borderId="43" xfId="0" applyFont="1" applyFill="1" applyBorder="1" applyAlignment="1">
      <alignment horizontal="left" vertical="center" wrapText="1" indent="1"/>
    </xf>
    <xf numFmtId="0" fontId="10" fillId="5" borderId="24" xfId="0" applyFont="1" applyFill="1" applyBorder="1" applyAlignment="1">
      <alignment horizontal="left" vertical="center" wrapText="1" indent="1"/>
    </xf>
    <xf numFmtId="0" fontId="10" fillId="2" borderId="21" xfId="0" applyFont="1" applyFill="1" applyBorder="1" applyAlignment="1">
      <alignment horizontal="left" vertical="center" wrapText="1" indent="1"/>
    </xf>
    <xf numFmtId="164" fontId="10" fillId="2" borderId="44" xfId="0" applyNumberFormat="1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left" vertical="center" wrapText="1" indent="1"/>
    </xf>
    <xf numFmtId="0" fontId="10" fillId="5" borderId="47" xfId="0" applyFont="1" applyFill="1" applyBorder="1" applyAlignment="1">
      <alignment horizontal="left" vertical="center" wrapText="1" indent="1"/>
    </xf>
    <xf numFmtId="164" fontId="10" fillId="5" borderId="23" xfId="0" applyNumberFormat="1" applyFont="1" applyFill="1" applyBorder="1" applyAlignment="1">
      <alignment horizontal="center" vertical="center"/>
    </xf>
    <xf numFmtId="164" fontId="10" fillId="5" borderId="8" xfId="0" applyNumberFormat="1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left" vertical="center" wrapText="1" indent="1"/>
    </xf>
    <xf numFmtId="0" fontId="10" fillId="2" borderId="18" xfId="0" applyFont="1" applyFill="1" applyBorder="1" applyAlignment="1">
      <alignment horizontal="left" vertical="center" wrapText="1" indent="1"/>
    </xf>
    <xf numFmtId="0" fontId="10" fillId="2" borderId="17" xfId="0" applyFont="1" applyFill="1" applyBorder="1" applyAlignment="1">
      <alignment horizontal="left" vertical="center" wrapText="1" indent="1"/>
    </xf>
    <xf numFmtId="164" fontId="10" fillId="2" borderId="26" xfId="0" applyNumberFormat="1" applyFont="1" applyFill="1" applyBorder="1" applyAlignment="1">
      <alignment horizontal="center" vertical="center"/>
    </xf>
    <xf numFmtId="164" fontId="10" fillId="5" borderId="17" xfId="0" applyNumberFormat="1" applyFont="1" applyFill="1" applyBorder="1" applyAlignment="1">
      <alignment horizontal="center" vertical="center"/>
    </xf>
    <xf numFmtId="0" fontId="23" fillId="7" borderId="50" xfId="0" applyFont="1" applyFill="1" applyBorder="1" applyAlignment="1">
      <alignment horizontal="center" vertical="center" wrapText="1" readingOrder="1"/>
    </xf>
    <xf numFmtId="49" fontId="10" fillId="2" borderId="0" xfId="0" applyNumberFormat="1" applyFont="1" applyFill="1" applyAlignment="1">
      <alignment horizontal="left" vertical="top" indent="2"/>
    </xf>
    <xf numFmtId="164" fontId="10" fillId="5" borderId="27" xfId="0" applyNumberFormat="1" applyFont="1" applyFill="1" applyBorder="1" applyAlignment="1">
      <alignment horizontal="center" vertical="center"/>
    </xf>
    <xf numFmtId="164" fontId="10" fillId="5" borderId="28" xfId="0" applyNumberFormat="1" applyFont="1" applyFill="1" applyBorder="1" applyAlignment="1">
      <alignment horizontal="center" vertical="center"/>
    </xf>
    <xf numFmtId="164" fontId="10" fillId="2" borderId="29" xfId="0" applyNumberFormat="1" applyFont="1" applyFill="1" applyBorder="1" applyAlignment="1">
      <alignment horizontal="center" vertical="center"/>
    </xf>
    <xf numFmtId="164" fontId="10" fillId="2" borderId="30" xfId="0" applyNumberFormat="1" applyFont="1" applyFill="1" applyBorder="1" applyAlignment="1">
      <alignment horizontal="center" vertical="center"/>
    </xf>
    <xf numFmtId="164" fontId="10" fillId="5" borderId="31" xfId="0" applyNumberFormat="1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left" vertical="center" wrapText="1" indent="1"/>
    </xf>
    <xf numFmtId="165" fontId="10" fillId="5" borderId="23" xfId="0" applyNumberFormat="1" applyFont="1" applyFill="1" applyBorder="1" applyAlignment="1">
      <alignment horizontal="center" vertical="center"/>
    </xf>
    <xf numFmtId="164" fontId="10" fillId="2" borderId="34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164" fontId="10" fillId="5" borderId="3" xfId="0" applyNumberFormat="1" applyFont="1" applyFill="1" applyBorder="1" applyAlignment="1">
      <alignment horizontal="center" vertical="center"/>
    </xf>
    <xf numFmtId="164" fontId="10" fillId="3" borderId="17" xfId="0" applyNumberFormat="1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left" vertical="center" wrapText="1" indent="1"/>
    </xf>
    <xf numFmtId="164" fontId="10" fillId="3" borderId="24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left" vertical="center" wrapText="1" indent="1"/>
    </xf>
    <xf numFmtId="164" fontId="10" fillId="2" borderId="24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4" fontId="10" fillId="5" borderId="18" xfId="0" applyNumberFormat="1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left" vertical="center" wrapText="1" indent="1" readingOrder="1"/>
    </xf>
    <xf numFmtId="0" fontId="24" fillId="5" borderId="26" xfId="0" applyFont="1" applyFill="1" applyBorder="1" applyAlignment="1">
      <alignment horizontal="left" vertical="center" wrapText="1" indent="1" readingOrder="1"/>
    </xf>
    <xf numFmtId="0" fontId="24" fillId="5" borderId="25" xfId="0" applyFont="1" applyFill="1" applyBorder="1" applyAlignment="1">
      <alignment horizontal="left" vertical="center" wrapText="1" indent="1" readingOrder="1"/>
    </xf>
    <xf numFmtId="9" fontId="10" fillId="2" borderId="17" xfId="5" applyFont="1" applyFill="1" applyBorder="1" applyAlignment="1">
      <alignment horizontal="left" vertical="center" indent="1"/>
    </xf>
    <xf numFmtId="49" fontId="10" fillId="2" borderId="6" xfId="3" applyNumberFormat="1" applyFont="1" applyFill="1" applyBorder="1" applyAlignment="1">
      <alignment horizontal="left" vertical="center" indent="1"/>
    </xf>
    <xf numFmtId="0" fontId="23" fillId="5" borderId="17" xfId="0" applyFont="1" applyFill="1" applyBorder="1" applyAlignment="1">
      <alignment horizontal="center" vertical="center" wrapText="1" readingOrder="1"/>
    </xf>
    <xf numFmtId="164" fontId="10" fillId="5" borderId="14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top" indent="2"/>
    </xf>
    <xf numFmtId="0" fontId="24" fillId="5" borderId="51" xfId="0" applyFont="1" applyFill="1" applyBorder="1" applyAlignment="1">
      <alignment horizontal="center" vertical="center" wrapText="1" readingOrder="1"/>
    </xf>
    <xf numFmtId="164" fontId="10" fillId="2" borderId="10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0" fontId="23" fillId="7" borderId="52" xfId="0" applyFont="1" applyFill="1" applyBorder="1" applyAlignment="1">
      <alignment horizontal="center" vertical="center" wrapText="1" readingOrder="1"/>
    </xf>
    <xf numFmtId="0" fontId="10" fillId="2" borderId="17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/>
    </xf>
    <xf numFmtId="164" fontId="10" fillId="2" borderId="25" xfId="0" applyNumberFormat="1" applyFont="1" applyFill="1" applyBorder="1" applyAlignment="1">
      <alignment horizontal="center" vertical="center"/>
    </xf>
    <xf numFmtId="164" fontId="10" fillId="2" borderId="36" xfId="0" applyNumberFormat="1" applyFont="1" applyFill="1" applyBorder="1" applyAlignment="1">
      <alignment horizontal="center" vertical="center"/>
    </xf>
    <xf numFmtId="164" fontId="10" fillId="5" borderId="13" xfId="0" applyNumberFormat="1" applyFont="1" applyFill="1" applyBorder="1" applyAlignment="1">
      <alignment horizontal="center" vertical="center"/>
    </xf>
    <xf numFmtId="164" fontId="10" fillId="5" borderId="37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 wrapText="1" indent="1"/>
    </xf>
    <xf numFmtId="49" fontId="10" fillId="7" borderId="5" xfId="3" applyNumberFormat="1" applyFont="1" applyFill="1" applyBorder="1" applyAlignment="1">
      <alignment horizontal="left" vertical="center" indent="1"/>
    </xf>
    <xf numFmtId="9" fontId="10" fillId="7" borderId="17" xfId="5" applyFont="1" applyFill="1" applyBorder="1" applyAlignment="1">
      <alignment horizontal="left" vertical="center" indent="1"/>
    </xf>
    <xf numFmtId="49" fontId="10" fillId="7" borderId="6" xfId="3" applyNumberFormat="1" applyFont="1" applyFill="1" applyBorder="1" applyAlignment="1">
      <alignment horizontal="left" vertical="center" indent="1"/>
    </xf>
    <xf numFmtId="49" fontId="10" fillId="2" borderId="6" xfId="3" applyNumberFormat="1" applyFont="1" applyFill="1" applyBorder="1" applyAlignment="1">
      <alignment horizontal="left" vertical="center" wrapText="1" indent="1"/>
    </xf>
    <xf numFmtId="0" fontId="24" fillId="8" borderId="17" xfId="0" applyFont="1" applyFill="1" applyBorder="1" applyAlignment="1">
      <alignment horizontal="center" vertical="center" wrapText="1" readingOrder="1"/>
    </xf>
    <xf numFmtId="9" fontId="10" fillId="3" borderId="7" xfId="0" applyNumberFormat="1" applyFont="1" applyFill="1" applyBorder="1" applyAlignment="1">
      <alignment horizontal="center" vertical="center"/>
    </xf>
    <xf numFmtId="9" fontId="10" fillId="5" borderId="8" xfId="0" applyNumberFormat="1" applyFont="1" applyFill="1" applyBorder="1" applyAlignment="1">
      <alignment horizontal="center" vertical="center"/>
    </xf>
    <xf numFmtId="9" fontId="10" fillId="3" borderId="23" xfId="0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left" vertical="center" wrapText="1" indent="1"/>
    </xf>
    <xf numFmtId="0" fontId="10" fillId="7" borderId="17" xfId="0" applyFont="1" applyFill="1" applyBorder="1" applyAlignment="1">
      <alignment horizontal="left" vertical="center" wrapText="1" indent="1"/>
    </xf>
    <xf numFmtId="164" fontId="10" fillId="7" borderId="6" xfId="0" applyNumberFormat="1" applyFont="1" applyFill="1" applyBorder="1" applyAlignment="1">
      <alignment horizontal="center" vertical="center"/>
    </xf>
    <xf numFmtId="164" fontId="10" fillId="7" borderId="25" xfId="0" applyNumberFormat="1" applyFont="1" applyFill="1" applyBorder="1" applyAlignment="1">
      <alignment horizontal="center" vertical="center"/>
    </xf>
    <xf numFmtId="164" fontId="10" fillId="7" borderId="5" xfId="0" applyNumberFormat="1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left" vertical="center" wrapText="1" indent="1"/>
    </xf>
    <xf numFmtId="0" fontId="10" fillId="7" borderId="19" xfId="0" applyFont="1" applyFill="1" applyBorder="1" applyAlignment="1">
      <alignment horizontal="left" vertical="center" wrapText="1" indent="1"/>
    </xf>
    <xf numFmtId="0" fontId="23" fillId="7" borderId="53" xfId="0" applyFont="1" applyFill="1" applyBorder="1" applyAlignment="1">
      <alignment horizontal="center" vertical="center" wrapText="1" readingOrder="1"/>
    </xf>
    <xf numFmtId="164" fontId="10" fillId="2" borderId="48" xfId="0" applyNumberFormat="1" applyFont="1" applyFill="1" applyBorder="1" applyAlignment="1">
      <alignment horizontal="center" vertical="center"/>
    </xf>
    <xf numFmtId="164" fontId="10" fillId="5" borderId="41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 readingOrder="2"/>
    </xf>
    <xf numFmtId="0" fontId="10" fillId="2" borderId="6" xfId="0" applyFont="1" applyFill="1" applyBorder="1" applyAlignment="1">
      <alignment horizontal="left" vertical="center" wrapText="1" indent="1"/>
    </xf>
    <xf numFmtId="0" fontId="21" fillId="3" borderId="0" xfId="0" applyFont="1" applyFill="1" applyAlignment="1">
      <alignment horizontal="center" vertical="center" wrapText="1" readingOrder="1"/>
    </xf>
    <xf numFmtId="0" fontId="10" fillId="2" borderId="57" xfId="0" applyFont="1" applyFill="1" applyBorder="1" applyAlignment="1">
      <alignment horizontal="left" vertical="center" wrapText="1" indent="1"/>
    </xf>
    <xf numFmtId="0" fontId="24" fillId="8" borderId="59" xfId="0" applyFont="1" applyFill="1" applyBorder="1" applyAlignment="1">
      <alignment horizontal="center" vertical="center" wrapText="1" readingOrder="1"/>
    </xf>
    <xf numFmtId="0" fontId="24" fillId="5" borderId="59" xfId="0" applyFont="1" applyFill="1" applyBorder="1" applyAlignment="1">
      <alignment horizontal="center" vertical="center" wrapText="1" readingOrder="1"/>
    </xf>
    <xf numFmtId="164" fontId="10" fillId="2" borderId="12" xfId="0" applyNumberFormat="1" applyFont="1" applyFill="1" applyBorder="1" applyAlignment="1">
      <alignment horizontal="center" vertical="center"/>
    </xf>
    <xf numFmtId="164" fontId="10" fillId="2" borderId="13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 wrapText="1" indent="1"/>
    </xf>
    <xf numFmtId="0" fontId="24" fillId="5" borderId="17" xfId="0" applyFont="1" applyFill="1" applyBorder="1" applyAlignment="1">
      <alignment horizontal="center" vertical="center" wrapText="1" readingOrder="1"/>
    </xf>
    <xf numFmtId="9" fontId="10" fillId="5" borderId="7" xfId="5" applyFont="1" applyFill="1" applyBorder="1" applyAlignment="1">
      <alignment horizontal="center" vertical="center"/>
    </xf>
    <xf numFmtId="9" fontId="10" fillId="3" borderId="8" xfId="5" applyFont="1" applyFill="1" applyBorder="1" applyAlignment="1">
      <alignment horizontal="center" vertical="center"/>
    </xf>
    <xf numFmtId="9" fontId="10" fillId="5" borderId="23" xfId="5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left" vertical="center" wrapText="1" indent="1"/>
    </xf>
    <xf numFmtId="9" fontId="10" fillId="3" borderId="7" xfId="5" applyFont="1" applyFill="1" applyBorder="1" applyAlignment="1">
      <alignment horizontal="center" vertical="center"/>
    </xf>
    <xf numFmtId="9" fontId="10" fillId="5" borderId="9" xfId="5" applyFont="1" applyFill="1" applyBorder="1" applyAlignment="1">
      <alignment horizontal="center" vertical="center"/>
    </xf>
    <xf numFmtId="0" fontId="31" fillId="2" borderId="0" xfId="0" applyFont="1" applyFill="1"/>
    <xf numFmtId="0" fontId="32" fillId="2" borderId="1" xfId="0" applyFont="1" applyFill="1" applyBorder="1"/>
    <xf numFmtId="0" fontId="32" fillId="2" borderId="0" xfId="0" applyFont="1" applyFill="1"/>
    <xf numFmtId="0" fontId="32" fillId="2" borderId="0" xfId="0" applyFont="1" applyFill="1" applyAlignment="1">
      <alignment horizontal="left" wrapText="1"/>
    </xf>
    <xf numFmtId="0" fontId="29" fillId="2" borderId="0" xfId="0" applyFont="1" applyFill="1" applyAlignment="1">
      <alignment horizontal="center" vertical="top" wrapText="1"/>
    </xf>
    <xf numFmtId="0" fontId="33" fillId="2" borderId="0" xfId="0" applyFont="1" applyFill="1" applyAlignment="1">
      <alignment horizontal="center" vertical="top" wrapText="1"/>
    </xf>
    <xf numFmtId="0" fontId="29" fillId="8" borderId="17" xfId="0" applyFont="1" applyFill="1" applyBorder="1" applyAlignment="1">
      <alignment horizontal="center" vertical="center" wrapText="1" readingOrder="1"/>
    </xf>
    <xf numFmtId="164" fontId="32" fillId="2" borderId="18" xfId="0" applyNumberFormat="1" applyFont="1" applyFill="1" applyBorder="1" applyAlignment="1">
      <alignment horizontal="center" vertical="center"/>
    </xf>
    <xf numFmtId="9" fontId="32" fillId="7" borderId="18" xfId="5" applyFont="1" applyFill="1" applyBorder="1" applyAlignment="1">
      <alignment horizontal="center" vertical="center"/>
    </xf>
    <xf numFmtId="164" fontId="32" fillId="7" borderId="18" xfId="0" applyNumberFormat="1" applyFont="1" applyFill="1" applyBorder="1" applyAlignment="1">
      <alignment horizontal="center" vertical="center"/>
    </xf>
    <xf numFmtId="9" fontId="32" fillId="2" borderId="18" xfId="5" applyFont="1" applyFill="1" applyBorder="1" applyAlignment="1">
      <alignment horizontal="center" vertical="center"/>
    </xf>
    <xf numFmtId="9" fontId="10" fillId="2" borderId="0" xfId="5" applyFont="1" applyFill="1" applyBorder="1" applyAlignment="1">
      <alignment horizontal="center" vertical="center"/>
    </xf>
    <xf numFmtId="9" fontId="10" fillId="2" borderId="0" xfId="5" applyFont="1" applyFill="1"/>
    <xf numFmtId="9" fontId="29" fillId="2" borderId="0" xfId="5" applyFont="1" applyFill="1" applyAlignment="1">
      <alignment horizontal="center" vertical="top" wrapText="1"/>
    </xf>
    <xf numFmtId="0" fontId="10" fillId="7" borderId="38" xfId="0" applyFont="1" applyFill="1" applyBorder="1" applyAlignment="1">
      <alignment horizontal="center" vertical="center" wrapText="1"/>
    </xf>
    <xf numFmtId="9" fontId="10" fillId="7" borderId="19" xfId="5" applyFont="1" applyFill="1" applyBorder="1" applyAlignment="1">
      <alignment horizontal="left" vertical="center" indent="1"/>
    </xf>
    <xf numFmtId="9" fontId="10" fillId="2" borderId="19" xfId="5" applyFont="1" applyFill="1" applyBorder="1" applyAlignment="1">
      <alignment horizontal="left" vertical="center" indent="1"/>
    </xf>
    <xf numFmtId="49" fontId="10" fillId="7" borderId="21" xfId="3" applyNumberFormat="1" applyFont="1" applyFill="1" applyBorder="1" applyAlignment="1">
      <alignment horizontal="left" indent="1"/>
    </xf>
    <xf numFmtId="49" fontId="10" fillId="7" borderId="4" xfId="3" applyNumberFormat="1" applyFont="1" applyFill="1" applyBorder="1" applyAlignment="1">
      <alignment horizontal="left" indent="1"/>
    </xf>
    <xf numFmtId="49" fontId="10" fillId="2" borderId="21" xfId="3" applyNumberFormat="1" applyFont="1" applyFill="1" applyBorder="1" applyAlignment="1">
      <alignment horizontal="left" indent="1"/>
    </xf>
    <xf numFmtId="49" fontId="10" fillId="2" borderId="4" xfId="3" applyNumberFormat="1" applyFont="1" applyFill="1" applyBorder="1" applyAlignment="1">
      <alignment horizontal="left" vertical="center" indent="1"/>
    </xf>
    <xf numFmtId="49" fontId="10" fillId="2" borderId="5" xfId="3" applyNumberFormat="1" applyFont="1" applyFill="1" applyBorder="1" applyAlignment="1">
      <alignment horizontal="left" wrapText="1" indent="1"/>
    </xf>
    <xf numFmtId="49" fontId="10" fillId="7" borderId="5" xfId="3" applyNumberFormat="1" applyFont="1" applyFill="1" applyBorder="1" applyAlignment="1">
      <alignment horizontal="left" indent="1"/>
    </xf>
    <xf numFmtId="49" fontId="10" fillId="2" borderId="26" xfId="3" applyNumberFormat="1" applyFont="1" applyFill="1" applyBorder="1" applyAlignment="1">
      <alignment horizontal="left" indent="1"/>
    </xf>
    <xf numFmtId="49" fontId="10" fillId="7" borderId="6" xfId="3" applyNumberFormat="1" applyFont="1" applyFill="1" applyBorder="1" applyAlignment="1">
      <alignment horizontal="left" indent="1"/>
    </xf>
    <xf numFmtId="49" fontId="10" fillId="2" borderId="6" xfId="3" applyNumberFormat="1" applyFont="1" applyFill="1" applyBorder="1" applyAlignment="1">
      <alignment horizontal="left" indent="1"/>
    </xf>
    <xf numFmtId="49" fontId="10" fillId="7" borderId="6" xfId="3" applyNumberFormat="1" applyFont="1" applyFill="1" applyBorder="1" applyAlignment="1">
      <alignment horizontal="left" wrapText="1" indent="1"/>
    </xf>
    <xf numFmtId="49" fontId="10" fillId="2" borderId="6" xfId="3" applyNumberFormat="1" applyFont="1" applyFill="1" applyBorder="1" applyAlignment="1">
      <alignment horizontal="left" wrapText="1" indent="1"/>
    </xf>
    <xf numFmtId="164" fontId="10" fillId="3" borderId="21" xfId="0" applyNumberFormat="1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left" vertical="center" wrapText="1" indent="1"/>
    </xf>
    <xf numFmtId="0" fontId="10" fillId="3" borderId="33" xfId="0" applyFont="1" applyFill="1" applyBorder="1" applyAlignment="1">
      <alignment horizontal="left" vertical="center" wrapText="1" indent="1"/>
    </xf>
    <xf numFmtId="9" fontId="10" fillId="3" borderId="20" xfId="5" applyFont="1" applyFill="1" applyBorder="1" applyAlignment="1">
      <alignment horizontal="center" vertical="center"/>
    </xf>
    <xf numFmtId="9" fontId="10" fillId="5" borderId="8" xfId="5" applyFont="1" applyFill="1" applyBorder="1" applyAlignment="1">
      <alignment horizontal="center" vertical="center"/>
    </xf>
    <xf numFmtId="9" fontId="10" fillId="3" borderId="23" xfId="5" applyFont="1" applyFill="1" applyBorder="1" applyAlignment="1">
      <alignment horizontal="center" vertical="center"/>
    </xf>
    <xf numFmtId="9" fontId="10" fillId="7" borderId="25" xfId="5" applyFont="1" applyFill="1" applyBorder="1" applyAlignment="1">
      <alignment horizontal="center" vertical="center"/>
    </xf>
    <xf numFmtId="9" fontId="29" fillId="3" borderId="20" xfId="0" applyNumberFormat="1" applyFont="1" applyFill="1" applyBorder="1" applyAlignment="1">
      <alignment horizontal="center" vertical="center"/>
    </xf>
    <xf numFmtId="9" fontId="29" fillId="5" borderId="23" xfId="0" applyNumberFormat="1" applyFont="1" applyFill="1" applyBorder="1" applyAlignment="1">
      <alignment horizontal="center" vertical="center"/>
    </xf>
    <xf numFmtId="9" fontId="29" fillId="3" borderId="7" xfId="0" applyNumberFormat="1" applyFont="1" applyFill="1" applyBorder="1" applyAlignment="1">
      <alignment horizontal="center" vertical="center"/>
    </xf>
    <xf numFmtId="9" fontId="29" fillId="5" borderId="8" xfId="0" applyNumberFormat="1" applyFont="1" applyFill="1" applyBorder="1" applyAlignment="1">
      <alignment horizontal="center" vertical="center"/>
    </xf>
    <xf numFmtId="9" fontId="29" fillId="3" borderId="23" xfId="0" applyNumberFormat="1" applyFont="1" applyFill="1" applyBorder="1" applyAlignment="1">
      <alignment horizontal="center" vertical="center"/>
    </xf>
    <xf numFmtId="9" fontId="29" fillId="5" borderId="7" xfId="5" applyFont="1" applyFill="1" applyBorder="1" applyAlignment="1">
      <alignment horizontal="center" vertical="center"/>
    </xf>
    <xf numFmtId="9" fontId="29" fillId="3" borderId="8" xfId="5" applyFont="1" applyFill="1" applyBorder="1" applyAlignment="1">
      <alignment horizontal="center" vertical="center"/>
    </xf>
    <xf numFmtId="9" fontId="29" fillId="5" borderId="23" xfId="5" applyFont="1" applyFill="1" applyBorder="1" applyAlignment="1">
      <alignment horizontal="center" vertical="center"/>
    </xf>
    <xf numFmtId="9" fontId="29" fillId="3" borderId="7" xfId="5" applyFont="1" applyFill="1" applyBorder="1" applyAlignment="1">
      <alignment horizontal="center" vertical="center"/>
    </xf>
    <xf numFmtId="9" fontId="29" fillId="5" borderId="9" xfId="5" applyFont="1" applyFill="1" applyBorder="1" applyAlignment="1">
      <alignment horizontal="center" vertical="center"/>
    </xf>
    <xf numFmtId="9" fontId="29" fillId="3" borderId="17" xfId="0" applyNumberFormat="1" applyFont="1" applyFill="1" applyBorder="1" applyAlignment="1">
      <alignment horizontal="center" vertical="center"/>
    </xf>
    <xf numFmtId="9" fontId="10" fillId="2" borderId="44" xfId="5" applyFont="1" applyFill="1" applyBorder="1" applyAlignment="1">
      <alignment horizontal="center" vertical="center"/>
    </xf>
    <xf numFmtId="9" fontId="10" fillId="5" borderId="41" xfId="5" applyFont="1" applyFill="1" applyBorder="1" applyAlignment="1">
      <alignment horizontal="center" vertical="center"/>
    </xf>
    <xf numFmtId="9" fontId="10" fillId="2" borderId="48" xfId="5" applyFont="1" applyFill="1" applyBorder="1" applyAlignment="1">
      <alignment horizontal="center" vertical="center"/>
    </xf>
    <xf numFmtId="9" fontId="10" fillId="2" borderId="7" xfId="5" applyFont="1" applyFill="1" applyBorder="1" applyAlignment="1">
      <alignment horizontal="center" vertical="center"/>
    </xf>
    <xf numFmtId="9" fontId="10" fillId="2" borderId="32" xfId="5" applyFont="1" applyFill="1" applyBorder="1" applyAlignment="1">
      <alignment horizontal="center" vertical="center"/>
    </xf>
    <xf numFmtId="9" fontId="10" fillId="2" borderId="25" xfId="5" applyFont="1" applyFill="1" applyBorder="1" applyAlignment="1">
      <alignment horizontal="center" vertical="center"/>
    </xf>
    <xf numFmtId="9" fontId="10" fillId="2" borderId="23" xfId="5" applyFont="1" applyFill="1" applyBorder="1" applyAlignment="1">
      <alignment horizontal="center" vertical="center"/>
    </xf>
    <xf numFmtId="9" fontId="10" fillId="7" borderId="38" xfId="5" applyFont="1" applyFill="1" applyBorder="1" applyAlignment="1">
      <alignment horizontal="center" vertical="center"/>
    </xf>
    <xf numFmtId="9" fontId="10" fillId="2" borderId="38" xfId="5" applyFont="1" applyFill="1" applyBorder="1" applyAlignment="1">
      <alignment horizontal="center" vertical="center"/>
    </xf>
    <xf numFmtId="49" fontId="10" fillId="2" borderId="24" xfId="6" applyNumberFormat="1" applyFont="1" applyFill="1" applyBorder="1" applyAlignment="1">
      <alignment horizontal="left" vertical="center" wrapText="1" indent="1"/>
    </xf>
    <xf numFmtId="49" fontId="22" fillId="2" borderId="6" xfId="0" applyNumberFormat="1" applyFont="1" applyFill="1" applyBorder="1" applyAlignment="1">
      <alignment horizontal="left" wrapText="1" indent="1"/>
    </xf>
    <xf numFmtId="49" fontId="10" fillId="12" borderId="21" xfId="3" applyNumberFormat="1" applyFont="1" applyFill="1" applyBorder="1" applyAlignment="1">
      <alignment horizontal="left" indent="1"/>
    </xf>
    <xf numFmtId="9" fontId="10" fillId="12" borderId="24" xfId="5" applyFont="1" applyFill="1" applyBorder="1" applyAlignment="1">
      <alignment horizontal="left" vertical="center" indent="1"/>
    </xf>
    <xf numFmtId="49" fontId="10" fillId="12" borderId="4" xfId="3" applyNumberFormat="1" applyFont="1" applyFill="1" applyBorder="1" applyAlignment="1">
      <alignment horizontal="left" indent="1"/>
    </xf>
    <xf numFmtId="9" fontId="10" fillId="12" borderId="14" xfId="5" applyFont="1" applyFill="1" applyBorder="1" applyAlignment="1">
      <alignment horizontal="left" vertical="center" indent="1"/>
    </xf>
    <xf numFmtId="49" fontId="10" fillId="12" borderId="5" xfId="3" applyNumberFormat="1" applyFont="1" applyFill="1" applyBorder="1" applyAlignment="1">
      <alignment horizontal="left" indent="1"/>
    </xf>
    <xf numFmtId="9" fontId="10" fillId="12" borderId="19" xfId="5" applyFont="1" applyFill="1" applyBorder="1" applyAlignment="1">
      <alignment horizontal="left" vertical="center" indent="1"/>
    </xf>
    <xf numFmtId="0" fontId="10" fillId="12" borderId="21" xfId="3" applyFont="1" applyFill="1" applyBorder="1" applyAlignment="1">
      <alignment horizontal="left" indent="1"/>
    </xf>
    <xf numFmtId="0" fontId="10" fillId="12" borderId="24" xfId="3" applyFont="1" applyFill="1" applyBorder="1" applyAlignment="1">
      <alignment horizontal="left" indent="1"/>
    </xf>
    <xf numFmtId="9" fontId="10" fillId="12" borderId="20" xfId="5" applyFont="1" applyFill="1" applyBorder="1" applyAlignment="1">
      <alignment horizontal="left" indent="1"/>
    </xf>
    <xf numFmtId="0" fontId="10" fillId="12" borderId="5" xfId="3" applyFont="1" applyFill="1" applyBorder="1" applyAlignment="1">
      <alignment horizontal="left" indent="1"/>
    </xf>
    <xf numFmtId="0" fontId="10" fillId="12" borderId="19" xfId="3" applyFont="1" applyFill="1" applyBorder="1" applyAlignment="1">
      <alignment horizontal="left" indent="1"/>
    </xf>
    <xf numFmtId="9" fontId="10" fillId="12" borderId="38" xfId="5" applyFont="1" applyFill="1" applyBorder="1" applyAlignment="1">
      <alignment horizontal="left" indent="1"/>
    </xf>
    <xf numFmtId="49" fontId="10" fillId="12" borderId="6" xfId="3" applyNumberFormat="1" applyFont="1" applyFill="1" applyBorder="1" applyAlignment="1">
      <alignment horizontal="left" vertical="center" indent="1"/>
    </xf>
    <xf numFmtId="49" fontId="10" fillId="12" borderId="6" xfId="3" applyNumberFormat="1" applyFont="1" applyFill="1" applyBorder="1" applyAlignment="1">
      <alignment horizontal="left" wrapText="1" indent="1"/>
    </xf>
    <xf numFmtId="9" fontId="10" fillId="12" borderId="17" xfId="5" applyFont="1" applyFill="1" applyBorder="1" applyAlignment="1">
      <alignment horizontal="left" vertical="center" indent="1"/>
    </xf>
    <xf numFmtId="0" fontId="21" fillId="10" borderId="0" xfId="0" applyFont="1" applyFill="1" applyAlignment="1">
      <alignment horizontal="center" vertical="center" textRotation="255"/>
    </xf>
    <xf numFmtId="164" fontId="10" fillId="2" borderId="16" xfId="0" applyNumberFormat="1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center" vertical="center"/>
    </xf>
    <xf numFmtId="0" fontId="34" fillId="2" borderId="77" xfId="0" applyFont="1" applyFill="1" applyBorder="1" applyAlignment="1">
      <alignment horizontal="left" vertical="center" indent="1"/>
    </xf>
    <xf numFmtId="0" fontId="35" fillId="2" borderId="78" xfId="0" applyFont="1" applyFill="1" applyBorder="1" applyAlignment="1">
      <alignment horizontal="left" indent="1"/>
    </xf>
    <xf numFmtId="0" fontId="35" fillId="2" borderId="78" xfId="0" applyFont="1" applyFill="1" applyBorder="1"/>
    <xf numFmtId="0" fontId="34" fillId="2" borderId="78" xfId="0" applyFont="1" applyFill="1" applyBorder="1" applyAlignment="1">
      <alignment horizontal="right" vertical="center"/>
    </xf>
    <xf numFmtId="0" fontId="35" fillId="2" borderId="79" xfId="0" applyFont="1" applyFill="1" applyBorder="1"/>
    <xf numFmtId="164" fontId="10" fillId="2" borderId="27" xfId="0" applyNumberFormat="1" applyFont="1" applyFill="1" applyBorder="1" applyAlignment="1">
      <alignment horizontal="center" vertical="center"/>
    </xf>
    <xf numFmtId="164" fontId="10" fillId="2" borderId="31" xfId="0" applyNumberFormat="1" applyFont="1" applyFill="1" applyBorder="1" applyAlignment="1">
      <alignment horizontal="center" vertical="center"/>
    </xf>
    <xf numFmtId="0" fontId="37" fillId="2" borderId="0" xfId="0" applyFont="1" applyFill="1"/>
    <xf numFmtId="0" fontId="28" fillId="5" borderId="19" xfId="0" applyFont="1" applyFill="1" applyBorder="1" applyAlignment="1">
      <alignment horizontal="left" vertical="center" wrapText="1" indent="1"/>
    </xf>
    <xf numFmtId="0" fontId="28" fillId="3" borderId="17" xfId="0" applyFont="1" applyFill="1" applyBorder="1" applyAlignment="1">
      <alignment horizontal="left" vertical="center" wrapText="1" indent="1"/>
    </xf>
    <xf numFmtId="164" fontId="28" fillId="3" borderId="13" xfId="0" applyNumberFormat="1" applyFont="1" applyFill="1" applyBorder="1" applyAlignment="1">
      <alignment horizontal="center" vertical="center"/>
    </xf>
    <xf numFmtId="9" fontId="28" fillId="3" borderId="23" xfId="5" applyFont="1" applyFill="1" applyBorder="1" applyAlignment="1">
      <alignment horizontal="center" vertical="center"/>
    </xf>
    <xf numFmtId="9" fontId="28" fillId="3" borderId="23" xfId="0" applyNumberFormat="1" applyFont="1" applyFill="1" applyBorder="1" applyAlignment="1">
      <alignment horizontal="center" vertical="center"/>
    </xf>
    <xf numFmtId="0" fontId="10" fillId="7" borderId="41" xfId="0" applyFont="1" applyFill="1" applyBorder="1" applyAlignment="1">
      <alignment horizontal="left" vertical="center" wrapText="1" indent="1"/>
    </xf>
    <xf numFmtId="9" fontId="29" fillId="7" borderId="17" xfId="0" applyNumberFormat="1" applyFont="1" applyFill="1" applyBorder="1" applyAlignment="1">
      <alignment horizontal="center" vertical="center"/>
    </xf>
    <xf numFmtId="9" fontId="32" fillId="2" borderId="0" xfId="5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textRotation="255"/>
    </xf>
    <xf numFmtId="0" fontId="23" fillId="2" borderId="0" xfId="0" applyFont="1" applyFill="1" applyAlignment="1">
      <alignment horizontal="center" vertical="center" wrapText="1" readingOrder="1"/>
    </xf>
    <xf numFmtId="49" fontId="21" fillId="4" borderId="0" xfId="0" applyNumberFormat="1" applyFont="1" applyFill="1" applyAlignment="1">
      <alignment vertical="center" shrinkToFit="1"/>
    </xf>
    <xf numFmtId="49" fontId="21" fillId="2" borderId="0" xfId="0" applyNumberFormat="1" applyFont="1" applyFill="1" applyAlignment="1">
      <alignment vertical="center" shrinkToFit="1"/>
    </xf>
    <xf numFmtId="164" fontId="23" fillId="2" borderId="0" xfId="0" applyNumberFormat="1" applyFont="1" applyFill="1" applyAlignment="1">
      <alignment horizontal="center" vertical="center"/>
    </xf>
    <xf numFmtId="9" fontId="29" fillId="2" borderId="0" xfId="0" applyNumberFormat="1" applyFont="1" applyFill="1" applyAlignment="1">
      <alignment horizontal="center" vertical="center"/>
    </xf>
    <xf numFmtId="9" fontId="14" fillId="3" borderId="7" xfId="5" applyFont="1" applyFill="1" applyBorder="1" applyAlignment="1">
      <alignment horizontal="center" vertical="center"/>
    </xf>
    <xf numFmtId="9" fontId="14" fillId="5" borderId="8" xfId="5" applyFont="1" applyFill="1" applyBorder="1" applyAlignment="1">
      <alignment horizontal="center" vertical="center"/>
    </xf>
    <xf numFmtId="9" fontId="14" fillId="3" borderId="23" xfId="5" applyFont="1" applyFill="1" applyBorder="1" applyAlignment="1">
      <alignment horizontal="center" vertical="center"/>
    </xf>
    <xf numFmtId="9" fontId="14" fillId="3" borderId="20" xfId="5" applyFont="1" applyFill="1" applyBorder="1" applyAlignment="1">
      <alignment horizontal="center" vertical="center"/>
    </xf>
    <xf numFmtId="9" fontId="14" fillId="5" borderId="23" xfId="5" applyFont="1" applyFill="1" applyBorder="1" applyAlignment="1">
      <alignment horizontal="center" vertical="center"/>
    </xf>
    <xf numFmtId="164" fontId="10" fillId="2" borderId="0" xfId="0" applyNumberFormat="1" applyFont="1" applyFill="1"/>
    <xf numFmtId="9" fontId="10" fillId="7" borderId="24" xfId="5" applyFont="1" applyFill="1" applyBorder="1" applyAlignment="1">
      <alignment horizontal="left" vertical="center" indent="1"/>
    </xf>
    <xf numFmtId="164" fontId="10" fillId="5" borderId="30" xfId="0" applyNumberFormat="1" applyFont="1" applyFill="1" applyBorder="1" applyAlignment="1">
      <alignment horizontal="center" vertical="center"/>
    </xf>
    <xf numFmtId="164" fontId="10" fillId="5" borderId="32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 wrapText="1"/>
    </xf>
    <xf numFmtId="9" fontId="29" fillId="3" borderId="17" xfId="0" applyNumberFormat="1" applyFont="1" applyFill="1" applyBorder="1" applyAlignment="1">
      <alignment horizontal="center" vertical="center"/>
    </xf>
    <xf numFmtId="164" fontId="10" fillId="2" borderId="56" xfId="0" applyNumberFormat="1" applyFont="1" applyFill="1" applyBorder="1" applyAlignment="1">
      <alignment horizontal="center" vertical="center"/>
    </xf>
    <xf numFmtId="9" fontId="10" fillId="2" borderId="56" xfId="5" applyFont="1" applyFill="1" applyBorder="1" applyAlignment="1">
      <alignment horizontal="center" vertical="center"/>
    </xf>
    <xf numFmtId="0" fontId="24" fillId="5" borderId="44" xfId="0" applyFont="1" applyFill="1" applyBorder="1" applyAlignment="1">
      <alignment horizontal="center" vertical="center" wrapText="1" readingOrder="1"/>
    </xf>
    <xf numFmtId="0" fontId="24" fillId="5" borderId="51" xfId="0" applyFont="1" applyFill="1" applyBorder="1" applyAlignment="1">
      <alignment horizontal="center" vertical="center" wrapText="1" readingOrder="1"/>
    </xf>
    <xf numFmtId="9" fontId="10" fillId="3" borderId="24" xfId="0" applyNumberFormat="1" applyFont="1" applyFill="1" applyBorder="1" applyAlignment="1">
      <alignment horizontal="center" vertical="center"/>
    </xf>
    <xf numFmtId="9" fontId="10" fillId="3" borderId="19" xfId="0" applyNumberFormat="1" applyFont="1" applyFill="1" applyBorder="1" applyAlignment="1">
      <alignment horizontal="center" vertical="center"/>
    </xf>
    <xf numFmtId="0" fontId="24" fillId="5" borderId="41" xfId="0" applyFont="1" applyFill="1" applyBorder="1" applyAlignment="1">
      <alignment horizontal="center" vertical="center" wrapText="1" readingOrder="1"/>
    </xf>
    <xf numFmtId="0" fontId="24" fillId="5" borderId="59" xfId="0" applyFont="1" applyFill="1" applyBorder="1" applyAlignment="1">
      <alignment horizontal="center" vertical="center" wrapText="1" readingOrder="1"/>
    </xf>
    <xf numFmtId="0" fontId="24" fillId="5" borderId="68" xfId="0" applyFont="1" applyFill="1" applyBorder="1" applyAlignment="1">
      <alignment horizontal="center" vertical="center" wrapText="1" readingOrder="1"/>
    </xf>
    <xf numFmtId="0" fontId="24" fillId="5" borderId="67" xfId="0" applyFont="1" applyFill="1" applyBorder="1" applyAlignment="1">
      <alignment horizontal="center" vertical="center" wrapText="1" readingOrder="1"/>
    </xf>
    <xf numFmtId="0" fontId="24" fillId="5" borderId="69" xfId="0" applyFont="1" applyFill="1" applyBorder="1" applyAlignment="1">
      <alignment horizontal="center" vertical="center" wrapText="1" readingOrder="1"/>
    </xf>
    <xf numFmtId="0" fontId="10" fillId="2" borderId="56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36" fillId="2" borderId="80" xfId="0" applyFont="1" applyFill="1" applyBorder="1" applyAlignment="1">
      <alignment horizontal="left" vertical="center" wrapText="1" indent="1"/>
    </xf>
    <xf numFmtId="0" fontId="36" fillId="2" borderId="81" xfId="0" applyFont="1" applyFill="1" applyBorder="1" applyAlignment="1">
      <alignment horizontal="left" vertical="center" wrapText="1" indent="1"/>
    </xf>
    <xf numFmtId="0" fontId="36" fillId="2" borderId="82" xfId="0" applyFont="1" applyFill="1" applyBorder="1" applyAlignment="1">
      <alignment horizontal="left" vertical="center" wrapText="1" indent="1"/>
    </xf>
    <xf numFmtId="0" fontId="14" fillId="9" borderId="24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24" fillId="9" borderId="41" xfId="0" applyFont="1" applyFill="1" applyBorder="1" applyAlignment="1">
      <alignment horizontal="center" vertical="center" wrapText="1" readingOrder="1"/>
    </xf>
    <xf numFmtId="0" fontId="24" fillId="5" borderId="55" xfId="0" applyFont="1" applyFill="1" applyBorder="1" applyAlignment="1">
      <alignment horizontal="center" vertical="center" wrapText="1" readingOrder="1"/>
    </xf>
    <xf numFmtId="164" fontId="10" fillId="2" borderId="41" xfId="0" applyNumberFormat="1" applyFont="1" applyFill="1" applyBorder="1" applyAlignment="1">
      <alignment horizontal="center" vertical="center"/>
    </xf>
    <xf numFmtId="164" fontId="10" fillId="2" borderId="71" xfId="0" applyNumberFormat="1" applyFont="1" applyFill="1" applyBorder="1" applyAlignment="1">
      <alignment horizontal="center" vertical="center"/>
    </xf>
    <xf numFmtId="164" fontId="10" fillId="2" borderId="72" xfId="0" applyNumberFormat="1" applyFont="1" applyFill="1" applyBorder="1" applyAlignment="1">
      <alignment horizontal="center" vertical="center"/>
    </xf>
    <xf numFmtId="164" fontId="10" fillId="2" borderId="73" xfId="0" applyNumberFormat="1" applyFont="1" applyFill="1" applyBorder="1" applyAlignment="1">
      <alignment horizontal="center" vertical="center"/>
    </xf>
    <xf numFmtId="164" fontId="28" fillId="2" borderId="41" xfId="0" applyNumberFormat="1" applyFont="1" applyFill="1" applyBorder="1" applyAlignment="1">
      <alignment horizontal="center" vertical="center"/>
    </xf>
    <xf numFmtId="164" fontId="28" fillId="2" borderId="54" xfId="0" applyNumberFormat="1" applyFont="1" applyFill="1" applyBorder="1" applyAlignment="1">
      <alignment horizontal="center" vertical="center"/>
    </xf>
    <xf numFmtId="0" fontId="30" fillId="4" borderId="0" xfId="0" applyFont="1" applyFill="1" applyAlignment="1">
      <alignment horizontal="center" vertical="center" textRotation="255"/>
    </xf>
    <xf numFmtId="0" fontId="21" fillId="4" borderId="9" xfId="0" applyFont="1" applyFill="1" applyBorder="1" applyAlignment="1">
      <alignment horizontal="center" vertical="center" textRotation="255"/>
    </xf>
    <xf numFmtId="0" fontId="24" fillId="5" borderId="46" xfId="0" applyFont="1" applyFill="1" applyBorder="1" applyAlignment="1">
      <alignment horizontal="center" vertical="center" wrapText="1" readingOrder="1"/>
    </xf>
    <xf numFmtId="0" fontId="24" fillId="5" borderId="62" xfId="0" applyFont="1" applyFill="1" applyBorder="1" applyAlignment="1">
      <alignment horizontal="center" vertical="center" wrapText="1" readingOrder="1"/>
    </xf>
    <xf numFmtId="0" fontId="25" fillId="4" borderId="0" xfId="0" applyFont="1" applyFill="1" applyAlignment="1">
      <alignment horizontal="center" vertical="center" textRotation="255"/>
    </xf>
    <xf numFmtId="49" fontId="21" fillId="4" borderId="0" xfId="0" applyNumberFormat="1" applyFont="1" applyFill="1" applyAlignment="1">
      <alignment horizontal="center" vertical="center" shrinkToFit="1"/>
    </xf>
    <xf numFmtId="164" fontId="28" fillId="7" borderId="41" xfId="0" applyNumberFormat="1" applyFont="1" applyFill="1" applyBorder="1" applyAlignment="1">
      <alignment horizontal="center" vertical="center"/>
    </xf>
    <xf numFmtId="164" fontId="10" fillId="7" borderId="41" xfId="0" applyNumberFormat="1" applyFont="1" applyFill="1" applyBorder="1" applyAlignment="1">
      <alignment horizontal="center" vertical="center"/>
    </xf>
    <xf numFmtId="164" fontId="28" fillId="7" borderId="54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indent="29"/>
    </xf>
    <xf numFmtId="0" fontId="24" fillId="8" borderId="51" xfId="0" applyFont="1" applyFill="1" applyBorder="1" applyAlignment="1">
      <alignment horizontal="center" vertical="center" wrapText="1" readingOrder="1"/>
    </xf>
    <xf numFmtId="0" fontId="24" fillId="8" borderId="59" xfId="0" applyFont="1" applyFill="1" applyBorder="1" applyAlignment="1">
      <alignment horizontal="center" vertical="center" wrapText="1" readingOrder="1"/>
    </xf>
    <xf numFmtId="0" fontId="24" fillId="5" borderId="45" xfId="0" applyFont="1" applyFill="1" applyBorder="1" applyAlignment="1">
      <alignment horizontal="center" vertical="center" wrapText="1" readingOrder="1"/>
    </xf>
    <xf numFmtId="0" fontId="24" fillId="5" borderId="58" xfId="0" applyFont="1" applyFill="1" applyBorder="1" applyAlignment="1">
      <alignment horizontal="center" vertical="center" wrapText="1" readingOrder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164" fontId="10" fillId="2" borderId="12" xfId="0" applyNumberFormat="1" applyFont="1" applyFill="1" applyBorder="1" applyAlignment="1">
      <alignment horizontal="center" vertical="center"/>
    </xf>
    <xf numFmtId="164" fontId="10" fillId="2" borderId="32" xfId="0" applyNumberFormat="1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 wrapText="1" readingOrder="1"/>
    </xf>
    <xf numFmtId="0" fontId="21" fillId="3" borderId="14" xfId="0" applyFont="1" applyFill="1" applyBorder="1" applyAlignment="1">
      <alignment horizontal="center" vertical="center" wrapText="1" readingOrder="1"/>
    </xf>
    <xf numFmtId="0" fontId="21" fillId="3" borderId="19" xfId="0" applyFont="1" applyFill="1" applyBorder="1" applyAlignment="1">
      <alignment horizontal="center" vertical="center" wrapText="1" readingOrder="1"/>
    </xf>
    <xf numFmtId="0" fontId="28" fillId="5" borderId="24" xfId="0" applyFont="1" applyFill="1" applyBorder="1" applyAlignment="1">
      <alignment horizontal="center" vertical="center" wrapText="1" readingOrder="1"/>
    </xf>
    <xf numFmtId="0" fontId="28" fillId="5" borderId="14" xfId="0" applyFont="1" applyFill="1" applyBorder="1" applyAlignment="1">
      <alignment horizontal="center" vertical="center" wrapText="1" readingOrder="1"/>
    </xf>
    <xf numFmtId="0" fontId="28" fillId="5" borderId="74" xfId="0" applyFont="1" applyFill="1" applyBorder="1" applyAlignment="1">
      <alignment horizontal="center" vertical="center" wrapText="1" readingOrder="1"/>
    </xf>
    <xf numFmtId="0" fontId="21" fillId="3" borderId="62" xfId="0" applyFont="1" applyFill="1" applyBorder="1" applyAlignment="1">
      <alignment horizontal="center" vertical="center" wrapText="1" readingOrder="1"/>
    </xf>
    <xf numFmtId="0" fontId="21" fillId="3" borderId="75" xfId="0" applyFont="1" applyFill="1" applyBorder="1" applyAlignment="1">
      <alignment horizontal="center" vertical="center" wrapText="1" readingOrder="1"/>
    </xf>
    <xf numFmtId="0" fontId="21" fillId="3" borderId="64" xfId="0" applyFont="1" applyFill="1" applyBorder="1" applyAlignment="1">
      <alignment horizontal="center" vertical="center" wrapText="1" readingOrder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164" fontId="10" fillId="2" borderId="10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4" fontId="10" fillId="2" borderId="13" xfId="0" applyNumberFormat="1" applyFont="1" applyFill="1" applyBorder="1" applyAlignment="1">
      <alignment horizontal="center" vertical="center"/>
    </xf>
    <xf numFmtId="164" fontId="10" fillId="2" borderId="23" xfId="0" applyNumberFormat="1" applyFont="1" applyFill="1" applyBorder="1" applyAlignment="1">
      <alignment horizontal="center" vertical="center"/>
    </xf>
    <xf numFmtId="164" fontId="10" fillId="7" borderId="5" xfId="0" applyNumberFormat="1" applyFont="1" applyFill="1" applyBorder="1" applyAlignment="1">
      <alignment horizontal="center" vertical="center"/>
    </xf>
    <xf numFmtId="164" fontId="10" fillId="7" borderId="38" xfId="0" applyNumberFormat="1" applyFont="1" applyFill="1" applyBorder="1" applyAlignment="1">
      <alignment horizontal="center" vertical="center"/>
    </xf>
    <xf numFmtId="0" fontId="21" fillId="3" borderId="60" xfId="0" applyFont="1" applyFill="1" applyBorder="1" applyAlignment="1">
      <alignment horizontal="center" vertical="center" wrapText="1" readingOrder="1"/>
    </xf>
    <xf numFmtId="164" fontId="10" fillId="2" borderId="6" xfId="0" applyNumberFormat="1" applyFont="1" applyFill="1" applyBorder="1" applyAlignment="1">
      <alignment horizontal="center" vertical="center"/>
    </xf>
    <xf numFmtId="164" fontId="10" fillId="2" borderId="25" xfId="0" applyNumberFormat="1" applyFont="1" applyFill="1" applyBorder="1" applyAlignment="1">
      <alignment horizontal="center" vertical="center"/>
    </xf>
    <xf numFmtId="0" fontId="27" fillId="7" borderId="6" xfId="0" applyFont="1" applyFill="1" applyBorder="1" applyAlignment="1">
      <alignment horizontal="center" vertical="center" wrapText="1" readingOrder="1"/>
    </xf>
    <xf numFmtId="0" fontId="27" fillId="7" borderId="26" xfId="0" applyFont="1" applyFill="1" applyBorder="1" applyAlignment="1">
      <alignment horizontal="center" vertical="center" wrapText="1" readingOrder="1"/>
    </xf>
    <xf numFmtId="0" fontId="27" fillId="7" borderId="25" xfId="0" applyFont="1" applyFill="1" applyBorder="1" applyAlignment="1">
      <alignment horizontal="center" vertical="center" wrapText="1" readingOrder="1"/>
    </xf>
    <xf numFmtId="0" fontId="10" fillId="2" borderId="61" xfId="0" applyFont="1" applyFill="1" applyBorder="1" applyAlignment="1">
      <alignment horizontal="left" vertical="center" wrapText="1" indent="27"/>
    </xf>
    <xf numFmtId="0" fontId="21" fillId="10" borderId="0" xfId="0" applyFont="1" applyFill="1" applyAlignment="1">
      <alignment horizontal="center" vertical="center" textRotation="255"/>
    </xf>
    <xf numFmtId="0" fontId="28" fillId="5" borderId="54" xfId="0" applyFont="1" applyFill="1" applyBorder="1" applyAlignment="1">
      <alignment horizontal="center" vertical="center" wrapText="1" readingOrder="1"/>
    </xf>
    <xf numFmtId="164" fontId="10" fillId="2" borderId="16" xfId="0" applyNumberFormat="1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center" vertical="center"/>
    </xf>
    <xf numFmtId="0" fontId="21" fillId="3" borderId="49" xfId="0" applyFont="1" applyFill="1" applyBorder="1" applyAlignment="1">
      <alignment horizontal="center" vertical="center" wrapText="1" readingOrder="1"/>
    </xf>
    <xf numFmtId="0" fontId="21" fillId="3" borderId="4" xfId="0" applyFont="1" applyFill="1" applyBorder="1" applyAlignment="1">
      <alignment horizontal="center" vertical="center" wrapText="1" readingOrder="1"/>
    </xf>
    <xf numFmtId="0" fontId="28" fillId="5" borderId="21" xfId="0" applyFont="1" applyFill="1" applyBorder="1" applyAlignment="1">
      <alignment horizontal="center" vertical="center" wrapText="1" readingOrder="1"/>
    </xf>
    <xf numFmtId="0" fontId="28" fillId="5" borderId="5" xfId="0" applyFont="1" applyFill="1" applyBorder="1" applyAlignment="1">
      <alignment horizontal="center" vertical="center" wrapText="1" readingOrder="1"/>
    </xf>
    <xf numFmtId="0" fontId="29" fillId="5" borderId="65" xfId="0" applyFont="1" applyFill="1" applyBorder="1" applyAlignment="1">
      <alignment horizontal="center" vertical="center" wrapText="1" readingOrder="1"/>
    </xf>
    <xf numFmtId="0" fontId="29" fillId="5" borderId="66" xfId="0" applyFont="1" applyFill="1" applyBorder="1" applyAlignment="1">
      <alignment horizontal="center" vertical="center" wrapText="1" readingOrder="1"/>
    </xf>
    <xf numFmtId="0" fontId="27" fillId="5" borderId="21" xfId="0" applyFont="1" applyFill="1" applyBorder="1" applyAlignment="1">
      <alignment horizontal="center" vertical="center" wrapText="1" readingOrder="1"/>
    </xf>
    <xf numFmtId="0" fontId="27" fillId="5" borderId="39" xfId="0" applyFont="1" applyFill="1" applyBorder="1" applyAlignment="1">
      <alignment horizontal="center" vertical="center" wrapText="1" readingOrder="1"/>
    </xf>
    <xf numFmtId="0" fontId="27" fillId="5" borderId="20" xfId="0" applyFont="1" applyFill="1" applyBorder="1" applyAlignment="1">
      <alignment horizontal="center" vertical="center" wrapText="1" readingOrder="1"/>
    </xf>
    <xf numFmtId="164" fontId="10" fillId="7" borderId="6" xfId="0" applyNumberFormat="1" applyFont="1" applyFill="1" applyBorder="1" applyAlignment="1">
      <alignment horizontal="center" vertical="center"/>
    </xf>
    <xf numFmtId="164" fontId="10" fillId="7" borderId="25" xfId="0" applyNumberFormat="1" applyFont="1" applyFill="1" applyBorder="1" applyAlignment="1">
      <alignment horizontal="center" vertical="center"/>
    </xf>
    <xf numFmtId="0" fontId="24" fillId="5" borderId="63" xfId="0" applyFont="1" applyFill="1" applyBorder="1" applyAlignment="1">
      <alignment horizontal="center" vertical="center" wrapText="1" readingOrder="1"/>
    </xf>
    <xf numFmtId="0" fontId="28" fillId="5" borderId="4" xfId="0" applyFont="1" applyFill="1" applyBorder="1" applyAlignment="1">
      <alignment horizontal="center" vertical="center" wrapText="1" readingOrder="1"/>
    </xf>
    <xf numFmtId="0" fontId="28" fillId="5" borderId="0" xfId="0" applyFont="1" applyFill="1" applyAlignment="1">
      <alignment horizontal="center" vertical="center" wrapText="1" readingOrder="1"/>
    </xf>
    <xf numFmtId="0" fontId="28" fillId="5" borderId="1" xfId="0" applyFont="1" applyFill="1" applyBorder="1" applyAlignment="1">
      <alignment horizontal="center" vertical="center" wrapText="1" readingOrder="1"/>
    </xf>
    <xf numFmtId="0" fontId="25" fillId="6" borderId="0" xfId="0" applyFont="1" applyFill="1" applyAlignment="1">
      <alignment horizontal="center" vertical="center" textRotation="255"/>
    </xf>
    <xf numFmtId="0" fontId="10" fillId="2" borderId="17" xfId="0" applyFont="1" applyFill="1" applyBorder="1" applyAlignment="1">
      <alignment horizontal="center" vertical="center" wrapText="1"/>
    </xf>
    <xf numFmtId="0" fontId="24" fillId="8" borderId="21" xfId="0" applyFont="1" applyFill="1" applyBorder="1" applyAlignment="1">
      <alignment horizontal="center" vertical="center" wrapText="1" readingOrder="1"/>
    </xf>
    <xf numFmtId="0" fontId="24" fillId="8" borderId="39" xfId="0" applyFont="1" applyFill="1" applyBorder="1" applyAlignment="1">
      <alignment horizontal="center" vertical="center" wrapText="1" readingOrder="1"/>
    </xf>
    <xf numFmtId="0" fontId="24" fillId="8" borderId="5" xfId="0" applyFont="1" applyFill="1" applyBorder="1" applyAlignment="1">
      <alignment horizontal="center" vertical="center" wrapText="1" readingOrder="1"/>
    </xf>
    <xf numFmtId="0" fontId="24" fillId="8" borderId="1" xfId="0" applyFont="1" applyFill="1" applyBorder="1" applyAlignment="1">
      <alignment horizontal="center" vertical="center" wrapText="1" readingOrder="1"/>
    </xf>
    <xf numFmtId="49" fontId="10" fillId="2" borderId="24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 wrapText="1"/>
    </xf>
    <xf numFmtId="0" fontId="24" fillId="8" borderId="17" xfId="0" applyFont="1" applyFill="1" applyBorder="1" applyAlignment="1">
      <alignment horizontal="center" vertical="center" wrapText="1"/>
    </xf>
    <xf numFmtId="0" fontId="24" fillId="8" borderId="20" xfId="0" applyFont="1" applyFill="1" applyBorder="1" applyAlignment="1">
      <alignment horizontal="center" vertical="center" wrapText="1" readingOrder="1"/>
    </xf>
    <xf numFmtId="0" fontId="24" fillId="8" borderId="38" xfId="0" applyFont="1" applyFill="1" applyBorder="1" applyAlignment="1">
      <alignment horizontal="center" vertical="center" wrapText="1" readingOrder="1"/>
    </xf>
    <xf numFmtId="0" fontId="10" fillId="2" borderId="0" xfId="0" applyFont="1" applyFill="1" applyAlignment="1">
      <alignment horizontal="left" vertical="center" wrapText="1" indent="34"/>
    </xf>
    <xf numFmtId="0" fontId="24" fillId="9" borderId="54" xfId="0" applyFont="1" applyFill="1" applyBorder="1" applyAlignment="1">
      <alignment horizontal="center" vertical="center" wrapText="1" readingOrder="1"/>
    </xf>
    <xf numFmtId="0" fontId="24" fillId="9" borderId="59" xfId="0" applyFont="1" applyFill="1" applyBorder="1" applyAlignment="1">
      <alignment horizontal="center" vertical="center" wrapText="1" readingOrder="1"/>
    </xf>
    <xf numFmtId="0" fontId="24" fillId="9" borderId="51" xfId="0" applyFont="1" applyFill="1" applyBorder="1" applyAlignment="1">
      <alignment horizontal="center" vertical="center" wrapText="1" readingOrder="1"/>
    </xf>
    <xf numFmtId="0" fontId="24" fillId="9" borderId="67" xfId="0" applyFont="1" applyFill="1" applyBorder="1" applyAlignment="1">
      <alignment horizontal="center" vertical="center" wrapText="1" readingOrder="1"/>
    </xf>
    <xf numFmtId="0" fontId="24" fillId="9" borderId="68" xfId="0" applyFont="1" applyFill="1" applyBorder="1" applyAlignment="1">
      <alignment horizontal="center" vertical="center" wrapText="1" readingOrder="1"/>
    </xf>
    <xf numFmtId="164" fontId="10" fillId="2" borderId="36" xfId="0" applyNumberFormat="1" applyFont="1" applyFill="1" applyBorder="1" applyAlignment="1">
      <alignment horizontal="center" vertical="center"/>
    </xf>
    <xf numFmtId="164" fontId="10" fillId="5" borderId="15" xfId="0" applyNumberFormat="1" applyFont="1" applyFill="1" applyBorder="1" applyAlignment="1">
      <alignment horizontal="center" vertical="center"/>
    </xf>
    <xf numFmtId="164" fontId="10" fillId="5" borderId="40" xfId="0" applyNumberFormat="1" applyFont="1" applyFill="1" applyBorder="1" applyAlignment="1">
      <alignment horizontal="center" vertical="center"/>
    </xf>
    <xf numFmtId="164" fontId="10" fillId="5" borderId="13" xfId="0" applyNumberFormat="1" applyFont="1" applyFill="1" applyBorder="1" applyAlignment="1">
      <alignment horizontal="center" vertical="center"/>
    </xf>
    <xf numFmtId="164" fontId="10" fillId="5" borderId="37" xfId="0" applyNumberFormat="1" applyFont="1" applyFill="1" applyBorder="1" applyAlignment="1">
      <alignment horizontal="center" vertical="center"/>
    </xf>
    <xf numFmtId="164" fontId="10" fillId="2" borderId="15" xfId="0" applyNumberFormat="1" applyFont="1" applyFill="1" applyBorder="1" applyAlignment="1">
      <alignment horizontal="center" vertical="center"/>
    </xf>
    <xf numFmtId="164" fontId="10" fillId="2" borderId="40" xfId="0" applyNumberFormat="1" applyFont="1" applyFill="1" applyBorder="1" applyAlignment="1">
      <alignment horizontal="center" vertical="center"/>
    </xf>
    <xf numFmtId="0" fontId="24" fillId="9" borderId="69" xfId="0" applyFont="1" applyFill="1" applyBorder="1" applyAlignment="1">
      <alignment horizontal="center" vertical="center" wrapText="1" readingOrder="1"/>
    </xf>
    <xf numFmtId="0" fontId="21" fillId="6" borderId="61" xfId="0" applyFont="1" applyFill="1" applyBorder="1" applyAlignment="1">
      <alignment horizontal="center" vertical="center" textRotation="255"/>
    </xf>
    <xf numFmtId="0" fontId="21" fillId="6" borderId="70" xfId="0" applyFont="1" applyFill="1" applyBorder="1" applyAlignment="1">
      <alignment horizontal="center" vertical="center" textRotation="255"/>
    </xf>
    <xf numFmtId="0" fontId="24" fillId="9" borderId="56" xfId="0" applyFont="1" applyFill="1" applyBorder="1" applyAlignment="1">
      <alignment horizontal="center" vertical="center" wrapText="1" readingOrder="1"/>
    </xf>
    <xf numFmtId="0" fontId="10" fillId="2" borderId="0" xfId="0" applyFont="1" applyFill="1" applyAlignment="1">
      <alignment horizontal="left" vertical="center" wrapText="1"/>
    </xf>
    <xf numFmtId="0" fontId="24" fillId="9" borderId="65" xfId="0" applyFont="1" applyFill="1" applyBorder="1" applyAlignment="1">
      <alignment horizontal="center" vertical="center" wrapText="1" readingOrder="1"/>
    </xf>
    <xf numFmtId="0" fontId="24" fillId="9" borderId="76" xfId="0" applyFont="1" applyFill="1" applyBorder="1" applyAlignment="1">
      <alignment horizontal="center" vertical="center" wrapText="1" readingOrder="1"/>
    </xf>
    <xf numFmtId="0" fontId="24" fillId="9" borderId="66" xfId="0" applyFont="1" applyFill="1" applyBorder="1" applyAlignment="1">
      <alignment horizontal="center" vertical="center" wrapText="1" readingOrder="1"/>
    </xf>
    <xf numFmtId="0" fontId="24" fillId="8" borderId="6" xfId="0" applyFont="1" applyFill="1" applyBorder="1" applyAlignment="1">
      <alignment horizontal="center" vertical="center" wrapText="1"/>
    </xf>
    <xf numFmtId="0" fontId="24" fillId="8" borderId="26" xfId="0" applyFont="1" applyFill="1" applyBorder="1" applyAlignment="1">
      <alignment horizontal="center" vertical="center" wrapText="1"/>
    </xf>
    <xf numFmtId="0" fontId="24" fillId="8" borderId="2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1" fillId="11" borderId="61" xfId="0" applyFont="1" applyFill="1" applyBorder="1" applyAlignment="1">
      <alignment horizontal="center" vertical="center" textRotation="255"/>
    </xf>
    <xf numFmtId="0" fontId="21" fillId="11" borderId="70" xfId="0" applyFont="1" applyFill="1" applyBorder="1" applyAlignment="1">
      <alignment horizontal="center" vertical="center" textRotation="255"/>
    </xf>
    <xf numFmtId="0" fontId="10" fillId="2" borderId="33" xfId="0" applyFont="1" applyFill="1" applyBorder="1" applyAlignment="1">
      <alignment horizontal="left" vertical="center" wrapText="1" indent="1"/>
    </xf>
    <xf numFmtId="0" fontId="10" fillId="2" borderId="14" xfId="0" applyFont="1" applyFill="1" applyBorder="1" applyAlignment="1">
      <alignment horizontal="left" vertical="center" wrapText="1" indent="1"/>
    </xf>
    <xf numFmtId="0" fontId="10" fillId="2" borderId="11" xfId="0" applyFont="1" applyFill="1" applyBorder="1" applyAlignment="1">
      <alignment horizontal="left" vertical="center" wrapText="1" indent="1"/>
    </xf>
    <xf numFmtId="49" fontId="10" fillId="2" borderId="24" xfId="3" applyNumberFormat="1" applyFont="1" applyFill="1" applyBorder="1" applyAlignment="1">
      <alignment horizontal="left" vertical="center" indent="1"/>
    </xf>
    <xf numFmtId="49" fontId="10" fillId="2" borderId="14" xfId="3" applyNumberFormat="1" applyFont="1" applyFill="1" applyBorder="1" applyAlignment="1">
      <alignment horizontal="left" vertical="center" indent="1"/>
    </xf>
    <xf numFmtId="49" fontId="10" fillId="2" borderId="19" xfId="3" applyNumberFormat="1" applyFont="1" applyFill="1" applyBorder="1" applyAlignment="1">
      <alignment horizontal="left" vertical="center" indent="1"/>
    </xf>
    <xf numFmtId="9" fontId="10" fillId="2" borderId="24" xfId="5" applyFont="1" applyFill="1" applyBorder="1" applyAlignment="1">
      <alignment horizontal="left" vertical="center" indent="1"/>
    </xf>
    <xf numFmtId="9" fontId="10" fillId="2" borderId="14" xfId="5" applyFont="1" applyFill="1" applyBorder="1" applyAlignment="1">
      <alignment horizontal="left" vertical="center" indent="1"/>
    </xf>
    <xf numFmtId="9" fontId="10" fillId="2" borderId="19" xfId="5" applyFont="1" applyFill="1" applyBorder="1" applyAlignment="1">
      <alignment horizontal="left" vertical="center" indent="1"/>
    </xf>
    <xf numFmtId="49" fontId="10" fillId="2" borderId="0" xfId="0" applyNumberFormat="1" applyFont="1" applyFill="1" applyAlignment="1">
      <alignment horizontal="left" vertical="center" wrapText="1" indent="23"/>
    </xf>
    <xf numFmtId="49" fontId="10" fillId="7" borderId="21" xfId="3" applyNumberFormat="1" applyFont="1" applyFill="1" applyBorder="1" applyAlignment="1">
      <alignment horizontal="left" vertical="center" indent="1"/>
    </xf>
    <xf numFmtId="49" fontId="10" fillId="7" borderId="4" xfId="3" applyNumberFormat="1" applyFont="1" applyFill="1" applyBorder="1" applyAlignment="1">
      <alignment horizontal="left" vertical="center" indent="1"/>
    </xf>
    <xf numFmtId="49" fontId="10" fillId="12" borderId="24" xfId="3" applyNumberFormat="1" applyFont="1" applyFill="1" applyBorder="1" applyAlignment="1">
      <alignment horizontal="left" vertical="center" indent="1"/>
    </xf>
    <xf numFmtId="49" fontId="10" fillId="12" borderId="14" xfId="3" applyNumberFormat="1" applyFont="1" applyFill="1" applyBorder="1" applyAlignment="1">
      <alignment horizontal="left" vertical="center" indent="1"/>
    </xf>
    <xf numFmtId="49" fontId="10" fillId="12" borderId="19" xfId="3" applyNumberFormat="1" applyFont="1" applyFill="1" applyBorder="1" applyAlignment="1">
      <alignment horizontal="left" vertical="center" indent="1"/>
    </xf>
    <xf numFmtId="49" fontId="10" fillId="2" borderId="24" xfId="3" applyNumberFormat="1" applyFont="1" applyFill="1" applyBorder="1" applyAlignment="1">
      <alignment horizontal="center" vertical="center"/>
    </xf>
    <xf numFmtId="49" fontId="10" fillId="2" borderId="14" xfId="3" applyNumberFormat="1" applyFont="1" applyFill="1" applyBorder="1" applyAlignment="1">
      <alignment horizontal="center" vertical="center"/>
    </xf>
    <xf numFmtId="49" fontId="10" fillId="2" borderId="19" xfId="3" applyNumberFormat="1" applyFont="1" applyFill="1" applyBorder="1" applyAlignment="1">
      <alignment horizontal="center" vertical="center"/>
    </xf>
    <xf numFmtId="9" fontId="10" fillId="7" borderId="24" xfId="5" applyFont="1" applyFill="1" applyBorder="1" applyAlignment="1">
      <alignment horizontal="left" vertical="center" indent="1"/>
    </xf>
    <xf numFmtId="9" fontId="10" fillId="7" borderId="14" xfId="5" applyFont="1" applyFill="1" applyBorder="1" applyAlignment="1">
      <alignment horizontal="left" vertical="center" indent="1"/>
    </xf>
  </cellXfs>
  <cellStyles count="7">
    <cellStyle name="Normalny" xfId="0" builtinId="0"/>
    <cellStyle name="Normalny 10 2" xfId="1" xr:uid="{00000000-0005-0000-0000-000001000000}"/>
    <cellStyle name="Normalny 13" xfId="2" xr:uid="{00000000-0005-0000-0000-000002000000}"/>
    <cellStyle name="Normalny 3" xfId="3" xr:uid="{00000000-0005-0000-0000-000003000000}"/>
    <cellStyle name="Normalny 3 2" xfId="4" xr:uid="{00000000-0005-0000-0000-000004000000}"/>
    <cellStyle name="Procentowy" xfId="5" builtinId="5"/>
    <cellStyle name="Procentowy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jpeg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1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312420</xdr:colOff>
      <xdr:row>0</xdr:row>
      <xdr:rowOff>0</xdr:rowOff>
    </xdr:from>
    <xdr:to>
      <xdr:col>2</xdr:col>
      <xdr:colOff>1181100</xdr:colOff>
      <xdr:row>0</xdr:row>
      <xdr:rowOff>487680</xdr:rowOff>
    </xdr:to>
    <xdr:pic>
      <xdr:nvPicPr>
        <xdr:cNvPr id="1355" name="Obraz 1">
          <a:extLst>
            <a:ext uri="{FF2B5EF4-FFF2-40B4-BE49-F238E27FC236}">
              <a16:creationId xmlns:a16="http://schemas.microsoft.com/office/drawing/2014/main" id="{A01EC144-B8CE-491F-BBA9-936076598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0"/>
          <a:ext cx="16459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</xdr:colOff>
      <xdr:row>8</xdr:row>
      <xdr:rowOff>38100</xdr:rowOff>
    </xdr:from>
    <xdr:to>
      <xdr:col>2</xdr:col>
      <xdr:colOff>998220</xdr:colOff>
      <xdr:row>9</xdr:row>
      <xdr:rowOff>175261</xdr:rowOff>
    </xdr:to>
    <xdr:pic>
      <xdr:nvPicPr>
        <xdr:cNvPr id="1356" name="Obraz 5">
          <a:extLst>
            <a:ext uri="{FF2B5EF4-FFF2-40B4-BE49-F238E27FC236}">
              <a16:creationId xmlns:a16="http://schemas.microsoft.com/office/drawing/2014/main" id="{AA45C8E1-087A-4E27-A752-AD9392AA5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60782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990600</xdr:colOff>
      <xdr:row>38</xdr:row>
      <xdr:rowOff>144780</xdr:rowOff>
    </xdr:to>
    <xdr:pic>
      <xdr:nvPicPr>
        <xdr:cNvPr id="1357" name="Obraz 6">
          <a:extLst>
            <a:ext uri="{FF2B5EF4-FFF2-40B4-BE49-F238E27FC236}">
              <a16:creationId xmlns:a16="http://schemas.microsoft.com/office/drawing/2014/main" id="{6C5A8616-276B-41CB-BF8C-3CED97103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662940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990600</xdr:colOff>
      <xdr:row>51</xdr:row>
      <xdr:rowOff>144780</xdr:rowOff>
    </xdr:to>
    <xdr:pic>
      <xdr:nvPicPr>
        <xdr:cNvPr id="1358" name="Obraz 7">
          <a:extLst>
            <a:ext uri="{FF2B5EF4-FFF2-40B4-BE49-F238E27FC236}">
              <a16:creationId xmlns:a16="http://schemas.microsoft.com/office/drawing/2014/main" id="{2A0C8257-4D28-4E7E-A9C6-C1DD538FD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929640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1360" name="Obraz 9">
          <a:extLst>
            <a:ext uri="{FF2B5EF4-FFF2-40B4-BE49-F238E27FC236}">
              <a16:creationId xmlns:a16="http://schemas.microsoft.com/office/drawing/2014/main" id="{74CE42BF-1DBA-4F0E-8897-238298000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604010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79</xdr:row>
      <xdr:rowOff>0</xdr:rowOff>
    </xdr:from>
    <xdr:ext cx="990600" cy="297180"/>
    <xdr:pic>
      <xdr:nvPicPr>
        <xdr:cNvPr id="8" name="Obraz 7">
          <a:extLst>
            <a:ext uri="{FF2B5EF4-FFF2-40B4-BE49-F238E27FC236}">
              <a16:creationId xmlns:a16="http://schemas.microsoft.com/office/drawing/2014/main" id="{1C89244B-93FF-4304-A9AA-454553E27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2305050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0</xdr:rowOff>
    </xdr:from>
    <xdr:to>
      <xdr:col>3</xdr:col>
      <xdr:colOff>312420</xdr:colOff>
      <xdr:row>1</xdr:row>
      <xdr:rowOff>7620</xdr:rowOff>
    </xdr:to>
    <xdr:pic>
      <xdr:nvPicPr>
        <xdr:cNvPr id="2709" name="Obraz 1">
          <a:extLst>
            <a:ext uri="{FF2B5EF4-FFF2-40B4-BE49-F238E27FC236}">
              <a16:creationId xmlns:a16="http://schemas.microsoft.com/office/drawing/2014/main" id="{A36ED607-2214-4668-99CF-1B7A2FF9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0"/>
          <a:ext cx="167640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198120</xdr:colOff>
      <xdr:row>14</xdr:row>
      <xdr:rowOff>0</xdr:rowOff>
    </xdr:from>
    <xdr:to>
      <xdr:col>2</xdr:col>
      <xdr:colOff>1059180</xdr:colOff>
      <xdr:row>14</xdr:row>
      <xdr:rowOff>76200</xdr:rowOff>
    </xdr:to>
    <xdr:pic>
      <xdr:nvPicPr>
        <xdr:cNvPr id="2710" name="Obraz 2">
          <a:extLst>
            <a:ext uri="{FF2B5EF4-FFF2-40B4-BE49-F238E27FC236}">
              <a16:creationId xmlns:a16="http://schemas.microsoft.com/office/drawing/2014/main" id="{D72B7674-83B0-4E0C-914F-9FF04F1B3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2827020"/>
          <a:ext cx="86106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289560</xdr:colOff>
      <xdr:row>21</xdr:row>
      <xdr:rowOff>38100</xdr:rowOff>
    </xdr:from>
    <xdr:to>
      <xdr:col>2</xdr:col>
      <xdr:colOff>899160</xdr:colOff>
      <xdr:row>22</xdr:row>
      <xdr:rowOff>114300</xdr:rowOff>
    </xdr:to>
    <xdr:pic>
      <xdr:nvPicPr>
        <xdr:cNvPr id="2711" name="Obraz 3">
          <a:extLst>
            <a:ext uri="{FF2B5EF4-FFF2-40B4-BE49-F238E27FC236}">
              <a16:creationId xmlns:a16="http://schemas.microsoft.com/office/drawing/2014/main" id="{CFEA1AB7-C86B-49B7-8264-F9B6973E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" y="4434840"/>
          <a:ext cx="6096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205740</xdr:colOff>
      <xdr:row>26</xdr:row>
      <xdr:rowOff>60960</xdr:rowOff>
    </xdr:from>
    <xdr:to>
      <xdr:col>2</xdr:col>
      <xdr:colOff>990600</xdr:colOff>
      <xdr:row>28</xdr:row>
      <xdr:rowOff>0</xdr:rowOff>
    </xdr:to>
    <xdr:pic>
      <xdr:nvPicPr>
        <xdr:cNvPr id="2712" name="Obraz 4">
          <a:extLst>
            <a:ext uri="{FF2B5EF4-FFF2-40B4-BE49-F238E27FC236}">
              <a16:creationId xmlns:a16="http://schemas.microsoft.com/office/drawing/2014/main" id="{E254A302-A74C-436A-B5B1-954D66EA0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5257800"/>
          <a:ext cx="7848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60960</xdr:colOff>
      <xdr:row>31</xdr:row>
      <xdr:rowOff>68580</xdr:rowOff>
    </xdr:from>
    <xdr:to>
      <xdr:col>2</xdr:col>
      <xdr:colOff>1196340</xdr:colOff>
      <xdr:row>33</xdr:row>
      <xdr:rowOff>15240</xdr:rowOff>
    </xdr:to>
    <xdr:pic>
      <xdr:nvPicPr>
        <xdr:cNvPr id="2713" name="Obraz 5">
          <a:extLst>
            <a:ext uri="{FF2B5EF4-FFF2-40B4-BE49-F238E27FC236}">
              <a16:creationId xmlns:a16="http://schemas.microsoft.com/office/drawing/2014/main" id="{F6448172-ACCA-4263-8629-CE00B40BD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6355080"/>
          <a:ext cx="11353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60960</xdr:colOff>
      <xdr:row>35</xdr:row>
      <xdr:rowOff>15240</xdr:rowOff>
    </xdr:from>
    <xdr:to>
      <xdr:col>2</xdr:col>
      <xdr:colOff>1135380</xdr:colOff>
      <xdr:row>36</xdr:row>
      <xdr:rowOff>121920</xdr:rowOff>
    </xdr:to>
    <xdr:pic>
      <xdr:nvPicPr>
        <xdr:cNvPr id="2714" name="Obraz 6">
          <a:extLst>
            <a:ext uri="{FF2B5EF4-FFF2-40B4-BE49-F238E27FC236}">
              <a16:creationId xmlns:a16="http://schemas.microsoft.com/office/drawing/2014/main" id="{0B540F30-76D8-435A-8C0B-6889232C3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6941820"/>
          <a:ext cx="107442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40</xdr:row>
      <xdr:rowOff>91440</xdr:rowOff>
    </xdr:from>
    <xdr:to>
      <xdr:col>2</xdr:col>
      <xdr:colOff>1188720</xdr:colOff>
      <xdr:row>42</xdr:row>
      <xdr:rowOff>60960</xdr:rowOff>
    </xdr:to>
    <xdr:pic>
      <xdr:nvPicPr>
        <xdr:cNvPr id="2715" name="Obraz 8">
          <a:extLst>
            <a:ext uri="{FF2B5EF4-FFF2-40B4-BE49-F238E27FC236}">
              <a16:creationId xmlns:a16="http://schemas.microsoft.com/office/drawing/2014/main" id="{F8C93654-09A3-4033-8928-7AFC75245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7528560"/>
          <a:ext cx="10972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373380</xdr:colOff>
      <xdr:row>55</xdr:row>
      <xdr:rowOff>152400</xdr:rowOff>
    </xdr:from>
    <xdr:to>
      <xdr:col>2</xdr:col>
      <xdr:colOff>556260</xdr:colOff>
      <xdr:row>57</xdr:row>
      <xdr:rowOff>68580</xdr:rowOff>
    </xdr:to>
    <xdr:pic>
      <xdr:nvPicPr>
        <xdr:cNvPr id="2716" name="Obraz 9">
          <a:extLst>
            <a:ext uri="{FF2B5EF4-FFF2-40B4-BE49-F238E27FC236}">
              <a16:creationId xmlns:a16="http://schemas.microsoft.com/office/drawing/2014/main" id="{ABDEACC3-6F04-47FB-B7AB-0047334DE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1148060"/>
          <a:ext cx="6172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769620</xdr:colOff>
      <xdr:row>55</xdr:row>
      <xdr:rowOff>114300</xdr:rowOff>
    </xdr:from>
    <xdr:to>
      <xdr:col>3</xdr:col>
      <xdr:colOff>624840</xdr:colOff>
      <xdr:row>57</xdr:row>
      <xdr:rowOff>76200</xdr:rowOff>
    </xdr:to>
    <xdr:pic>
      <xdr:nvPicPr>
        <xdr:cNvPr id="2717" name="Obraz 10">
          <a:extLst>
            <a:ext uri="{FF2B5EF4-FFF2-40B4-BE49-F238E27FC236}">
              <a16:creationId xmlns:a16="http://schemas.microsoft.com/office/drawing/2014/main" id="{49221C07-26B5-4E8B-AA6C-64D383462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420" y="11109960"/>
          <a:ext cx="112776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845820</xdr:colOff>
      <xdr:row>55</xdr:row>
      <xdr:rowOff>121920</xdr:rowOff>
    </xdr:from>
    <xdr:to>
      <xdr:col>3</xdr:col>
      <xdr:colOff>1970314</xdr:colOff>
      <xdr:row>57</xdr:row>
      <xdr:rowOff>68580</xdr:rowOff>
    </xdr:to>
    <xdr:pic>
      <xdr:nvPicPr>
        <xdr:cNvPr id="2718" name="Obraz 12">
          <a:extLst>
            <a:ext uri="{FF2B5EF4-FFF2-40B4-BE49-F238E27FC236}">
              <a16:creationId xmlns:a16="http://schemas.microsoft.com/office/drawing/2014/main" id="{7CE4240B-92AA-4291-B62F-CDB1F8202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4160" y="11117580"/>
          <a:ext cx="11201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670560</xdr:colOff>
      <xdr:row>55</xdr:row>
      <xdr:rowOff>144780</xdr:rowOff>
    </xdr:from>
    <xdr:to>
      <xdr:col>5</xdr:col>
      <xdr:colOff>144780</xdr:colOff>
      <xdr:row>57</xdr:row>
      <xdr:rowOff>68580</xdr:rowOff>
    </xdr:to>
    <xdr:pic>
      <xdr:nvPicPr>
        <xdr:cNvPr id="2719" name="Obraz 13">
          <a:extLst>
            <a:ext uri="{FF2B5EF4-FFF2-40B4-BE49-F238E27FC236}">
              <a16:creationId xmlns:a16="http://schemas.microsoft.com/office/drawing/2014/main" id="{801D9B46-5EBC-4EBE-B180-B2F075286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460" y="11140440"/>
          <a:ext cx="7696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160020</xdr:colOff>
      <xdr:row>55</xdr:row>
      <xdr:rowOff>121920</xdr:rowOff>
    </xdr:from>
    <xdr:to>
      <xdr:col>5</xdr:col>
      <xdr:colOff>1287780</xdr:colOff>
      <xdr:row>57</xdr:row>
      <xdr:rowOff>68580</xdr:rowOff>
    </xdr:to>
    <xdr:pic>
      <xdr:nvPicPr>
        <xdr:cNvPr id="2720" name="Obraz 5">
          <a:extLst>
            <a:ext uri="{FF2B5EF4-FFF2-40B4-BE49-F238E27FC236}">
              <a16:creationId xmlns:a16="http://schemas.microsoft.com/office/drawing/2014/main" id="{303F6E39-60D9-4426-9969-8FB5B9EDF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1117580"/>
          <a:ext cx="11277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289561</xdr:colOff>
      <xdr:row>43</xdr:row>
      <xdr:rowOff>137161</xdr:rowOff>
    </xdr:from>
    <xdr:to>
      <xdr:col>2</xdr:col>
      <xdr:colOff>892785</xdr:colOff>
      <xdr:row>45</xdr:row>
      <xdr:rowOff>53341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9E17654-0069-D381-F5AE-8316D2F79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361" y="8663941"/>
          <a:ext cx="603224" cy="23622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990600</xdr:colOff>
      <xdr:row>77</xdr:row>
      <xdr:rowOff>144780</xdr:rowOff>
    </xdr:to>
    <xdr:pic>
      <xdr:nvPicPr>
        <xdr:cNvPr id="2" name="Obraz 6">
          <a:extLst>
            <a:ext uri="{FF2B5EF4-FFF2-40B4-BE49-F238E27FC236}">
              <a16:creationId xmlns:a16="http://schemas.microsoft.com/office/drawing/2014/main" id="{968D6EE6-9F14-4FA5-A8E2-22E5BDAED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744474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541020</xdr:colOff>
      <xdr:row>0</xdr:row>
      <xdr:rowOff>0</xdr:rowOff>
    </xdr:from>
    <xdr:to>
      <xdr:col>2</xdr:col>
      <xdr:colOff>1341120</xdr:colOff>
      <xdr:row>0</xdr:row>
      <xdr:rowOff>449580</xdr:rowOff>
    </xdr:to>
    <xdr:pic>
      <xdr:nvPicPr>
        <xdr:cNvPr id="3227" name="Obraz 1">
          <a:extLst>
            <a:ext uri="{FF2B5EF4-FFF2-40B4-BE49-F238E27FC236}">
              <a16:creationId xmlns:a16="http://schemas.microsoft.com/office/drawing/2014/main" id="{3440C353-70D0-4C1B-AA0B-0957521BD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0"/>
          <a:ext cx="15087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586740</xdr:colOff>
      <xdr:row>4</xdr:row>
      <xdr:rowOff>114300</xdr:rowOff>
    </xdr:from>
    <xdr:to>
      <xdr:col>2</xdr:col>
      <xdr:colOff>960120</xdr:colOff>
      <xdr:row>6</xdr:row>
      <xdr:rowOff>106680</xdr:rowOff>
    </xdr:to>
    <xdr:pic>
      <xdr:nvPicPr>
        <xdr:cNvPr id="3228" name="Obraz 2">
          <a:extLst>
            <a:ext uri="{FF2B5EF4-FFF2-40B4-BE49-F238E27FC236}">
              <a16:creationId xmlns:a16="http://schemas.microsoft.com/office/drawing/2014/main" id="{F0DD81DA-8967-4FC7-9978-C53337E0D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135380"/>
          <a:ext cx="108204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647700</xdr:colOff>
      <xdr:row>60</xdr:row>
      <xdr:rowOff>91440</xdr:rowOff>
    </xdr:from>
    <xdr:to>
      <xdr:col>2</xdr:col>
      <xdr:colOff>1021080</xdr:colOff>
      <xdr:row>62</xdr:row>
      <xdr:rowOff>106680</xdr:rowOff>
    </xdr:to>
    <xdr:pic>
      <xdr:nvPicPr>
        <xdr:cNvPr id="3229" name="Obraz 2">
          <a:extLst>
            <a:ext uri="{FF2B5EF4-FFF2-40B4-BE49-F238E27FC236}">
              <a16:creationId xmlns:a16="http://schemas.microsoft.com/office/drawing/2014/main" id="{A3EF5176-93E9-4DAB-94BD-3DCC7843A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" y="16040100"/>
          <a:ext cx="108204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1135380</xdr:colOff>
      <xdr:row>6</xdr:row>
      <xdr:rowOff>182880</xdr:rowOff>
    </xdr:to>
    <xdr:pic>
      <xdr:nvPicPr>
        <xdr:cNvPr id="4207" name="Obraz 1">
          <a:extLst>
            <a:ext uri="{FF2B5EF4-FFF2-40B4-BE49-F238E27FC236}">
              <a16:creationId xmlns:a16="http://schemas.microsoft.com/office/drawing/2014/main" id="{8A151C55-3A5E-4380-98D5-97D64300A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1181100"/>
          <a:ext cx="11353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510540</xdr:colOff>
      <xdr:row>0</xdr:row>
      <xdr:rowOff>30480</xdr:rowOff>
    </xdr:from>
    <xdr:to>
      <xdr:col>2</xdr:col>
      <xdr:colOff>1386840</xdr:colOff>
      <xdr:row>1</xdr:row>
      <xdr:rowOff>22860</xdr:rowOff>
    </xdr:to>
    <xdr:pic>
      <xdr:nvPicPr>
        <xdr:cNvPr id="4208" name="Obraz 3">
          <a:extLst>
            <a:ext uri="{FF2B5EF4-FFF2-40B4-BE49-F238E27FC236}">
              <a16:creationId xmlns:a16="http://schemas.microsoft.com/office/drawing/2014/main" id="{4A42CC25-02AC-450A-BD4F-5DB402630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0480"/>
          <a:ext cx="15163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335280</xdr:colOff>
      <xdr:row>0</xdr:row>
      <xdr:rowOff>0</xdr:rowOff>
    </xdr:from>
    <xdr:to>
      <xdr:col>1</xdr:col>
      <xdr:colOff>1402080</xdr:colOff>
      <xdr:row>1</xdr:row>
      <xdr:rowOff>7620</xdr:rowOff>
    </xdr:to>
    <xdr:pic>
      <xdr:nvPicPr>
        <xdr:cNvPr id="5176" name="Obraz 1">
          <a:extLst>
            <a:ext uri="{FF2B5EF4-FFF2-40B4-BE49-F238E27FC236}">
              <a16:creationId xmlns:a16="http://schemas.microsoft.com/office/drawing/2014/main" id="{976008B4-73DB-4DF6-8C1F-A1600F9CF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0"/>
          <a:ext cx="1485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84"/>
  <sheetViews>
    <sheetView tabSelected="1" zoomScale="85" zoomScaleNormal="85" workbookViewId="0">
      <pane ySplit="4" topLeftCell="A5" activePane="bottomLeft" state="frozen"/>
      <selection pane="bottomLeft" sqref="A1:P1"/>
    </sheetView>
  </sheetViews>
  <sheetFormatPr defaultColWidth="11.44140625" defaultRowHeight="12" outlineLevelCol="1" x14ac:dyDescent="0.25"/>
  <cols>
    <col min="1" max="1" width="5.33203125" style="22" customWidth="1"/>
    <col min="2" max="2" width="11.33203125" style="22" customWidth="1"/>
    <col min="3" max="3" width="36.5546875" style="12" customWidth="1"/>
    <col min="4" max="4" width="27.6640625" style="12" customWidth="1"/>
    <col min="5" max="6" width="15.5546875" style="22" customWidth="1"/>
    <col min="7" max="8" width="15.5546875" style="22" customWidth="1" outlineLevel="1"/>
    <col min="9" max="10" width="15.5546875" style="22" customWidth="1"/>
    <col min="11" max="11" width="17.33203125" style="22" customWidth="1"/>
    <col min="12" max="12" width="11" style="22" customWidth="1"/>
    <col min="13" max="13" width="24" style="22" customWidth="1"/>
    <col min="14" max="16384" width="11.44140625" style="22"/>
  </cols>
  <sheetData>
    <row r="1" spans="1:17" ht="39" customHeight="1" thickBot="1" x14ac:dyDescent="0.3">
      <c r="A1" s="317" t="s">
        <v>265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</row>
    <row r="2" spans="1:17" s="46" customFormat="1" ht="21.6" customHeight="1" x14ac:dyDescent="0.35">
      <c r="C2" s="245" t="s">
        <v>232</v>
      </c>
      <c r="D2" s="246"/>
      <c r="E2" s="247"/>
      <c r="F2" s="248"/>
      <c r="G2" s="247"/>
      <c r="H2" s="247"/>
      <c r="I2" s="247"/>
      <c r="J2" s="247"/>
      <c r="K2" s="247"/>
      <c r="L2" s="249"/>
    </row>
    <row r="3" spans="1:17" s="46" customFormat="1" ht="51.6" customHeight="1" thickBot="1" x14ac:dyDescent="0.4">
      <c r="C3" s="294" t="s">
        <v>233</v>
      </c>
      <c r="D3" s="295"/>
      <c r="E3" s="295"/>
      <c r="F3" s="295"/>
      <c r="G3" s="295"/>
      <c r="H3" s="295"/>
      <c r="I3" s="295"/>
      <c r="J3" s="295"/>
      <c r="K3" s="295"/>
      <c r="L3" s="296"/>
    </row>
    <row r="4" spans="1:17" ht="11.4" customHeight="1" x14ac:dyDescent="0.25">
      <c r="D4" s="24"/>
      <c r="E4" s="25"/>
      <c r="F4" s="25"/>
      <c r="G4" s="25"/>
      <c r="H4" s="26"/>
      <c r="I4" s="25"/>
      <c r="J4" s="26"/>
    </row>
    <row r="5" spans="1:17" ht="16.2" customHeight="1" x14ac:dyDescent="0.25">
      <c r="D5" s="24"/>
      <c r="E5" s="25"/>
      <c r="F5" s="25"/>
      <c r="G5" s="25"/>
      <c r="H5" s="26"/>
      <c r="I5" s="25"/>
      <c r="J5" s="26"/>
    </row>
    <row r="6" spans="1:17" s="42" customFormat="1" ht="18" x14ac:dyDescent="0.35">
      <c r="C6" s="43" t="s">
        <v>0</v>
      </c>
      <c r="D6" s="44"/>
      <c r="F6" s="45"/>
    </row>
    <row r="7" spans="1:17" s="46" customFormat="1" ht="17.399999999999999" customHeight="1" x14ac:dyDescent="0.35">
      <c r="C7" s="41" t="s">
        <v>198</v>
      </c>
      <c r="D7" s="47"/>
      <c r="F7" s="48"/>
    </row>
    <row r="8" spans="1:17" s="46" customFormat="1" ht="12.75" customHeight="1" x14ac:dyDescent="0.35">
      <c r="C8" s="47"/>
      <c r="D8" s="47"/>
    </row>
    <row r="9" spans="1:17" ht="12.75" customHeight="1" x14ac:dyDescent="0.25">
      <c r="C9" s="31"/>
    </row>
    <row r="10" spans="1:17" ht="40.200000000000003" customHeight="1" x14ac:dyDescent="0.25">
      <c r="C10" s="23"/>
      <c r="D10" s="23"/>
      <c r="E10" s="318" t="s">
        <v>1</v>
      </c>
      <c r="F10" s="318"/>
      <c r="G10" s="318" t="s">
        <v>186</v>
      </c>
      <c r="H10" s="318"/>
      <c r="I10" s="318" t="s">
        <v>2</v>
      </c>
      <c r="J10" s="319"/>
      <c r="K10" s="138" t="s">
        <v>252</v>
      </c>
      <c r="L10" s="297" t="s">
        <v>234</v>
      </c>
      <c r="M10" s="33"/>
    </row>
    <row r="11" spans="1:17" ht="12.75" customHeight="1" x14ac:dyDescent="0.25">
      <c r="C11" s="310" t="s">
        <v>3</v>
      </c>
      <c r="D11" s="280" t="s">
        <v>4</v>
      </c>
      <c r="E11" s="280" t="s">
        <v>5</v>
      </c>
      <c r="F11" s="280" t="s">
        <v>6</v>
      </c>
      <c r="G11" s="280" t="s">
        <v>5</v>
      </c>
      <c r="H11" s="280" t="s">
        <v>6</v>
      </c>
      <c r="I11" s="280" t="s">
        <v>5</v>
      </c>
      <c r="J11" s="320" t="s">
        <v>6</v>
      </c>
      <c r="K11" s="280" t="s">
        <v>177</v>
      </c>
      <c r="L11" s="298"/>
    </row>
    <row r="12" spans="1:17" ht="12.75" customHeight="1" x14ac:dyDescent="0.25">
      <c r="C12" s="311"/>
      <c r="D12" s="281"/>
      <c r="E12" s="281"/>
      <c r="F12" s="281"/>
      <c r="G12" s="281"/>
      <c r="H12" s="281"/>
      <c r="I12" s="281"/>
      <c r="J12" s="321"/>
      <c r="K12" s="281"/>
      <c r="L12" s="299"/>
    </row>
    <row r="13" spans="1:17" ht="12.75" customHeight="1" x14ac:dyDescent="0.25">
      <c r="B13" s="309" t="s">
        <v>7</v>
      </c>
      <c r="C13" s="84" t="s">
        <v>8</v>
      </c>
      <c r="D13" s="109" t="s">
        <v>9</v>
      </c>
      <c r="E13" s="198">
        <v>363000</v>
      </c>
      <c r="F13" s="201">
        <v>-0.3</v>
      </c>
      <c r="G13" s="198">
        <v>308500</v>
      </c>
      <c r="H13" s="201">
        <v>-0.3</v>
      </c>
      <c r="I13" s="198">
        <v>417500</v>
      </c>
      <c r="J13" s="201">
        <v>-0.3</v>
      </c>
      <c r="K13" s="205">
        <v>0.1</v>
      </c>
      <c r="L13" s="205" t="s">
        <v>40</v>
      </c>
    </row>
    <row r="14" spans="1:17" ht="12.75" customHeight="1" x14ac:dyDescent="0.25">
      <c r="B14" s="309"/>
      <c r="C14" s="64" t="s">
        <v>205</v>
      </c>
      <c r="D14" s="64" t="s">
        <v>206</v>
      </c>
      <c r="E14" s="131">
        <v>399000</v>
      </c>
      <c r="F14" s="166">
        <v>-0.3</v>
      </c>
      <c r="G14" s="131">
        <v>339000</v>
      </c>
      <c r="H14" s="166">
        <v>-0.3</v>
      </c>
      <c r="I14" s="131">
        <v>459000</v>
      </c>
      <c r="J14" s="166">
        <v>-0.3</v>
      </c>
      <c r="K14" s="206">
        <v>0.1</v>
      </c>
      <c r="L14" s="206" t="s">
        <v>40</v>
      </c>
      <c r="M14" s="182"/>
      <c r="N14" s="182"/>
      <c r="O14" s="182"/>
      <c r="P14" s="182"/>
      <c r="Q14" s="182"/>
    </row>
    <row r="15" spans="1:17" ht="12.75" customHeight="1" x14ac:dyDescent="0.25">
      <c r="B15" s="309"/>
      <c r="C15" s="62" t="s">
        <v>10</v>
      </c>
      <c r="D15" s="55" t="s">
        <v>11</v>
      </c>
      <c r="E15" s="56">
        <v>399300</v>
      </c>
      <c r="F15" s="168">
        <v>-0.3</v>
      </c>
      <c r="G15" s="56">
        <v>339500</v>
      </c>
      <c r="H15" s="168">
        <v>-0.3</v>
      </c>
      <c r="I15" s="56">
        <v>459000</v>
      </c>
      <c r="J15" s="168">
        <v>-0.3</v>
      </c>
      <c r="K15" s="207">
        <v>0.1</v>
      </c>
      <c r="L15" s="207" t="s">
        <v>40</v>
      </c>
    </row>
    <row r="16" spans="1:17" ht="12.75" customHeight="1" x14ac:dyDescent="0.25">
      <c r="B16" s="309"/>
      <c r="C16" s="65" t="s">
        <v>12</v>
      </c>
      <c r="D16" s="65" t="s">
        <v>13</v>
      </c>
      <c r="E16" s="66">
        <v>459300</v>
      </c>
      <c r="F16" s="202">
        <v>-0.3</v>
      </c>
      <c r="G16" s="66">
        <v>390500</v>
      </c>
      <c r="H16" s="202">
        <v>-0.3</v>
      </c>
      <c r="I16" s="66">
        <v>528000</v>
      </c>
      <c r="J16" s="202">
        <v>-0.3</v>
      </c>
      <c r="K16" s="208">
        <v>0.1</v>
      </c>
      <c r="L16" s="208" t="s">
        <v>40</v>
      </c>
    </row>
    <row r="17" spans="2:12" ht="12.75" customHeight="1" x14ac:dyDescent="0.25">
      <c r="B17" s="309"/>
      <c r="C17" s="64" t="s">
        <v>14</v>
      </c>
      <c r="D17" s="58" t="s">
        <v>15</v>
      </c>
      <c r="E17" s="59">
        <v>484000</v>
      </c>
      <c r="F17" s="203">
        <v>-0.3</v>
      </c>
      <c r="G17" s="59">
        <v>411500</v>
      </c>
      <c r="H17" s="203">
        <v>-0.3</v>
      </c>
      <c r="I17" s="59">
        <v>556500</v>
      </c>
      <c r="J17" s="203">
        <v>-0.3</v>
      </c>
      <c r="K17" s="209">
        <v>0.1</v>
      </c>
      <c r="L17" s="209" t="s">
        <v>40</v>
      </c>
    </row>
    <row r="18" spans="2:12" ht="12.75" customHeight="1" x14ac:dyDescent="0.25">
      <c r="B18" s="309"/>
      <c r="C18" s="62" t="s">
        <v>16</v>
      </c>
      <c r="D18" s="62" t="s">
        <v>11</v>
      </c>
      <c r="E18" s="63">
        <v>286700</v>
      </c>
      <c r="F18" s="164">
        <v>-0.3</v>
      </c>
      <c r="G18" s="63">
        <v>243500</v>
      </c>
      <c r="H18" s="164">
        <v>-0.3</v>
      </c>
      <c r="I18" s="63">
        <v>309500</v>
      </c>
      <c r="J18" s="164">
        <v>-0.3</v>
      </c>
      <c r="K18" s="210">
        <v>0.1</v>
      </c>
      <c r="L18" s="210" t="s">
        <v>40</v>
      </c>
    </row>
    <row r="19" spans="2:12" ht="12.75" customHeight="1" x14ac:dyDescent="0.25">
      <c r="B19" s="309"/>
      <c r="C19" s="64" t="s">
        <v>17</v>
      </c>
      <c r="D19" s="58" t="s">
        <v>13</v>
      </c>
      <c r="E19" s="57">
        <v>315370</v>
      </c>
      <c r="F19" s="165">
        <v>-0.3</v>
      </c>
      <c r="G19" s="57">
        <v>268000</v>
      </c>
      <c r="H19" s="165">
        <v>-0.3</v>
      </c>
      <c r="I19" s="57">
        <v>340500</v>
      </c>
      <c r="J19" s="165">
        <v>-0.3</v>
      </c>
      <c r="K19" s="211">
        <v>0.1</v>
      </c>
      <c r="L19" s="211" t="s">
        <v>40</v>
      </c>
    </row>
    <row r="20" spans="2:12" ht="12.75" customHeight="1" x14ac:dyDescent="0.25">
      <c r="B20" s="309"/>
      <c r="C20" s="64" t="s">
        <v>18</v>
      </c>
      <c r="D20" s="64" t="s">
        <v>15</v>
      </c>
      <c r="E20" s="131">
        <v>344040</v>
      </c>
      <c r="F20" s="166">
        <v>-0.3</v>
      </c>
      <c r="G20" s="131">
        <v>292500</v>
      </c>
      <c r="H20" s="166">
        <v>-0.3</v>
      </c>
      <c r="I20" s="131">
        <v>371500</v>
      </c>
      <c r="J20" s="166">
        <v>-0.3</v>
      </c>
      <c r="K20" s="212">
        <v>0.1</v>
      </c>
      <c r="L20" s="212" t="s">
        <v>40</v>
      </c>
    </row>
    <row r="21" spans="2:12" ht="12.75" customHeight="1" x14ac:dyDescent="0.25">
      <c r="B21" s="309"/>
      <c r="C21" s="62" t="s">
        <v>19</v>
      </c>
      <c r="D21" s="55" t="s">
        <v>11</v>
      </c>
      <c r="E21" s="56">
        <v>193300</v>
      </c>
      <c r="F21" s="168">
        <v>-0.3</v>
      </c>
      <c r="G21" s="56">
        <v>164500</v>
      </c>
      <c r="H21" s="168">
        <v>-0.3</v>
      </c>
      <c r="I21" s="56">
        <v>209000</v>
      </c>
      <c r="J21" s="168">
        <v>-0.3</v>
      </c>
      <c r="K21" s="213">
        <v>0.1</v>
      </c>
      <c r="L21" s="213" t="s">
        <v>178</v>
      </c>
    </row>
    <row r="22" spans="2:12" ht="12.75" customHeight="1" x14ac:dyDescent="0.25">
      <c r="B22" s="309"/>
      <c r="C22" s="67" t="s">
        <v>20</v>
      </c>
      <c r="D22" s="67" t="s">
        <v>13</v>
      </c>
      <c r="E22" s="68">
        <v>212630.00000000003</v>
      </c>
      <c r="F22" s="169">
        <v>-0.3</v>
      </c>
      <c r="G22" s="68">
        <v>180500</v>
      </c>
      <c r="H22" s="169">
        <v>-0.3</v>
      </c>
      <c r="I22" s="68">
        <v>229500</v>
      </c>
      <c r="J22" s="169">
        <v>-0.3</v>
      </c>
      <c r="K22" s="214">
        <v>0.1</v>
      </c>
      <c r="L22" s="214" t="s">
        <v>178</v>
      </c>
    </row>
    <row r="23" spans="2:12" ht="12.75" customHeight="1" x14ac:dyDescent="0.25">
      <c r="B23" s="309"/>
      <c r="C23" s="62" t="s">
        <v>21</v>
      </c>
      <c r="D23" s="55" t="s">
        <v>11</v>
      </c>
      <c r="E23" s="56">
        <v>176000</v>
      </c>
      <c r="F23" s="267">
        <v>-0.3</v>
      </c>
      <c r="G23" s="56">
        <v>149500</v>
      </c>
      <c r="H23" s="267">
        <v>-0.3</v>
      </c>
      <c r="I23" s="56">
        <v>202500</v>
      </c>
      <c r="J23" s="168">
        <v>-0.3</v>
      </c>
      <c r="K23" s="139" t="s">
        <v>178</v>
      </c>
      <c r="L23" s="139" t="s">
        <v>178</v>
      </c>
    </row>
    <row r="24" spans="2:12" ht="12.75" customHeight="1" x14ac:dyDescent="0.25">
      <c r="B24" s="309"/>
      <c r="C24" s="64" t="s">
        <v>22</v>
      </c>
      <c r="D24" s="65" t="s">
        <v>13</v>
      </c>
      <c r="E24" s="66">
        <v>193600</v>
      </c>
      <c r="F24" s="268">
        <v>-0.3</v>
      </c>
      <c r="G24" s="66">
        <v>164500</v>
      </c>
      <c r="H24" s="268">
        <v>-0.3</v>
      </c>
      <c r="I24" s="66">
        <v>222500</v>
      </c>
      <c r="J24" s="202">
        <v>-0.3</v>
      </c>
      <c r="K24" s="140" t="s">
        <v>178</v>
      </c>
      <c r="L24" s="140" t="s">
        <v>178</v>
      </c>
    </row>
    <row r="25" spans="2:12" ht="12.75" customHeight="1" x14ac:dyDescent="0.25">
      <c r="B25" s="309"/>
      <c r="C25" s="64" t="s">
        <v>23</v>
      </c>
      <c r="D25" s="58" t="s">
        <v>15</v>
      </c>
      <c r="E25" s="59">
        <v>211200</v>
      </c>
      <c r="F25" s="269">
        <v>-0.3</v>
      </c>
      <c r="G25" s="59">
        <v>179500</v>
      </c>
      <c r="H25" s="269">
        <v>-0.3</v>
      </c>
      <c r="I25" s="59">
        <v>243000</v>
      </c>
      <c r="J25" s="203">
        <v>-0.3</v>
      </c>
      <c r="K25" s="141" t="s">
        <v>178</v>
      </c>
      <c r="L25" s="141" t="s">
        <v>178</v>
      </c>
    </row>
    <row r="26" spans="2:12" ht="12.75" customHeight="1" x14ac:dyDescent="0.25">
      <c r="B26" s="309"/>
      <c r="C26" s="62" t="s">
        <v>24</v>
      </c>
      <c r="D26" s="167" t="s">
        <v>11</v>
      </c>
      <c r="E26" s="198">
        <v>133300</v>
      </c>
      <c r="F26" s="270">
        <v>-0.3</v>
      </c>
      <c r="G26" s="198">
        <v>113500</v>
      </c>
      <c r="H26" s="270">
        <v>-0.3</v>
      </c>
      <c r="I26" s="198">
        <v>144000</v>
      </c>
      <c r="J26" s="201">
        <v>-0.3</v>
      </c>
      <c r="K26" s="205" t="s">
        <v>178</v>
      </c>
      <c r="L26" s="205" t="s">
        <v>178</v>
      </c>
    </row>
    <row r="27" spans="2:12" ht="12.75" customHeight="1" x14ac:dyDescent="0.25">
      <c r="B27" s="309"/>
      <c r="C27" s="67" t="s">
        <v>25</v>
      </c>
      <c r="D27" s="200" t="s">
        <v>13</v>
      </c>
      <c r="E27" s="131">
        <v>146630</v>
      </c>
      <c r="F27" s="271">
        <v>-0.3</v>
      </c>
      <c r="G27" s="131">
        <v>124500</v>
      </c>
      <c r="H27" s="271">
        <v>-0.3</v>
      </c>
      <c r="I27" s="131">
        <v>158500</v>
      </c>
      <c r="J27" s="166">
        <v>-0.3</v>
      </c>
      <c r="K27" s="206" t="s">
        <v>178</v>
      </c>
      <c r="L27" s="206" t="s">
        <v>178</v>
      </c>
    </row>
    <row r="28" spans="2:12" ht="12.75" customHeight="1" x14ac:dyDescent="0.25">
      <c r="B28" s="309"/>
      <c r="C28" s="62" t="s">
        <v>26</v>
      </c>
      <c r="D28" s="62" t="s">
        <v>11</v>
      </c>
      <c r="E28" s="66">
        <v>44400</v>
      </c>
      <c r="F28" s="202">
        <v>-0.3</v>
      </c>
      <c r="G28" s="66">
        <v>37500</v>
      </c>
      <c r="H28" s="202">
        <v>-0.3</v>
      </c>
      <c r="I28" s="66">
        <v>48000</v>
      </c>
      <c r="J28" s="202">
        <v>-0.3</v>
      </c>
      <c r="K28" s="140" t="s">
        <v>178</v>
      </c>
      <c r="L28" s="140" t="s">
        <v>178</v>
      </c>
    </row>
    <row r="29" spans="2:12" ht="12.75" customHeight="1" x14ac:dyDescent="0.25">
      <c r="B29" s="309"/>
      <c r="C29" s="67" t="s">
        <v>27</v>
      </c>
      <c r="D29" s="199" t="s">
        <v>13</v>
      </c>
      <c r="E29" s="59">
        <v>48840.000000000007</v>
      </c>
      <c r="F29" s="203">
        <v>-0.3</v>
      </c>
      <c r="G29" s="59">
        <v>41500</v>
      </c>
      <c r="H29" s="203">
        <v>-0.3</v>
      </c>
      <c r="I29" s="59">
        <v>52800.000000000007</v>
      </c>
      <c r="J29" s="203">
        <v>-0.3</v>
      </c>
      <c r="K29" s="141" t="s">
        <v>178</v>
      </c>
      <c r="L29" s="141" t="s">
        <v>178</v>
      </c>
    </row>
    <row r="30" spans="2:12" ht="12.75" customHeight="1" x14ac:dyDescent="0.25">
      <c r="B30" s="309"/>
      <c r="C30" s="91" t="s">
        <v>28</v>
      </c>
      <c r="D30" s="84" t="s">
        <v>29</v>
      </c>
      <c r="E30" s="144">
        <v>8900</v>
      </c>
      <c r="F30" s="204">
        <v>-0.3</v>
      </c>
      <c r="G30" s="144">
        <v>7500</v>
      </c>
      <c r="H30" s="204">
        <v>-0.3</v>
      </c>
      <c r="I30" s="144"/>
      <c r="J30" s="204"/>
      <c r="K30" s="145" t="s">
        <v>178</v>
      </c>
      <c r="L30" s="145" t="s">
        <v>178</v>
      </c>
    </row>
    <row r="31" spans="2:12" s="252" customFormat="1" ht="12.75" customHeight="1" x14ac:dyDescent="0.25">
      <c r="B31" s="309"/>
      <c r="C31" s="253" t="s">
        <v>216</v>
      </c>
      <c r="D31" s="254" t="s">
        <v>217</v>
      </c>
      <c r="E31" s="255">
        <v>308000</v>
      </c>
      <c r="F31" s="256">
        <v>-0.3</v>
      </c>
      <c r="G31" s="255" t="s">
        <v>178</v>
      </c>
      <c r="H31" s="256" t="s">
        <v>178</v>
      </c>
      <c r="I31" s="255">
        <v>398600</v>
      </c>
      <c r="J31" s="256">
        <v>-0.3</v>
      </c>
      <c r="K31" s="257">
        <v>0.1</v>
      </c>
      <c r="L31" s="257" t="s">
        <v>178</v>
      </c>
    </row>
    <row r="32" spans="2:12" ht="12.75" customHeight="1" x14ac:dyDescent="0.25">
      <c r="C32" s="38"/>
      <c r="D32" s="39"/>
      <c r="E32" s="40"/>
      <c r="F32" s="40"/>
      <c r="G32" s="37"/>
      <c r="H32" s="37"/>
      <c r="I32" s="37"/>
      <c r="J32" s="37"/>
      <c r="K32" s="34"/>
    </row>
    <row r="33" spans="2:13" ht="12.75" customHeight="1" x14ac:dyDescent="0.25">
      <c r="C33" s="38"/>
      <c r="D33" s="39"/>
      <c r="E33" s="40"/>
      <c r="F33" s="40"/>
      <c r="G33" s="37"/>
      <c r="H33" s="37"/>
      <c r="I33" s="37"/>
      <c r="J33" s="37"/>
      <c r="K33" s="34"/>
    </row>
    <row r="34" spans="2:13" ht="12.75" customHeight="1" x14ac:dyDescent="0.25">
      <c r="C34" s="38"/>
      <c r="D34" s="39"/>
      <c r="E34" s="40"/>
      <c r="F34" s="40"/>
      <c r="G34" s="37"/>
      <c r="H34" s="37"/>
      <c r="I34" s="37"/>
      <c r="J34" s="37"/>
      <c r="K34" s="34"/>
    </row>
    <row r="35" spans="2:13" s="27" customFormat="1" ht="18" x14ac:dyDescent="0.35">
      <c r="C35" s="43" t="s">
        <v>30</v>
      </c>
      <c r="D35" s="28"/>
      <c r="F35" s="29"/>
    </row>
    <row r="36" spans="2:13" ht="12.75" customHeight="1" x14ac:dyDescent="0.3">
      <c r="C36" s="41" t="s">
        <v>42</v>
      </c>
      <c r="F36" s="30"/>
    </row>
    <row r="37" spans="2:13" ht="12.75" customHeight="1" x14ac:dyDescent="0.25">
      <c r="C37" s="38"/>
      <c r="D37" s="39"/>
      <c r="E37" s="40"/>
      <c r="F37" s="40"/>
      <c r="G37" s="37"/>
      <c r="H37" s="37"/>
      <c r="I37" s="37"/>
      <c r="J37" s="37"/>
      <c r="K37" s="34"/>
    </row>
    <row r="38" spans="2:13" x14ac:dyDescent="0.25">
      <c r="C38" s="31"/>
    </row>
    <row r="39" spans="2:13" ht="43.2" customHeight="1" x14ac:dyDescent="0.25">
      <c r="C39" s="23"/>
      <c r="D39" s="23"/>
      <c r="E39" s="300" t="s">
        <v>1</v>
      </c>
      <c r="F39" s="300"/>
      <c r="G39" s="300" t="s">
        <v>186</v>
      </c>
      <c r="H39" s="300"/>
      <c r="I39" s="300" t="s">
        <v>2</v>
      </c>
      <c r="J39" s="300"/>
      <c r="K39" s="138" t="s">
        <v>252</v>
      </c>
      <c r="L39" s="32"/>
      <c r="M39" s="33"/>
    </row>
    <row r="40" spans="2:13" ht="12.75" customHeight="1" x14ac:dyDescent="0.25">
      <c r="C40" s="284" t="s">
        <v>3</v>
      </c>
      <c r="D40" s="284" t="s">
        <v>4</v>
      </c>
      <c r="E40" s="301" t="s">
        <v>5</v>
      </c>
      <c r="F40" s="301" t="s">
        <v>6</v>
      </c>
      <c r="G40" s="301" t="s">
        <v>5</v>
      </c>
      <c r="H40" s="301" t="s">
        <v>6</v>
      </c>
      <c r="I40" s="301" t="s">
        <v>5</v>
      </c>
      <c r="J40" s="301" t="s">
        <v>6</v>
      </c>
      <c r="K40" s="280" t="s">
        <v>177</v>
      </c>
    </row>
    <row r="41" spans="2:13" ht="12.75" customHeight="1" x14ac:dyDescent="0.25">
      <c r="C41" s="281"/>
      <c r="D41" s="281"/>
      <c r="E41" s="281"/>
      <c r="F41" s="281"/>
      <c r="G41" s="281"/>
      <c r="H41" s="281"/>
      <c r="I41" s="281"/>
      <c r="J41" s="281"/>
      <c r="K41" s="281"/>
    </row>
    <row r="42" spans="2:13" ht="26.4" customHeight="1" x14ac:dyDescent="0.25">
      <c r="B42" s="313" t="s">
        <v>32</v>
      </c>
      <c r="C42" s="74" t="s">
        <v>33</v>
      </c>
      <c r="D42" s="75" t="s">
        <v>34</v>
      </c>
      <c r="E42" s="306">
        <v>177800</v>
      </c>
      <c r="F42" s="306"/>
      <c r="G42" s="302" t="s">
        <v>40</v>
      </c>
      <c r="H42" s="302"/>
      <c r="I42" s="306">
        <v>192000</v>
      </c>
      <c r="J42" s="307"/>
      <c r="K42" s="215">
        <v>0.1</v>
      </c>
    </row>
    <row r="43" spans="2:13" ht="26.4" customHeight="1" x14ac:dyDescent="0.25">
      <c r="B43" s="313"/>
      <c r="C43" s="74" t="s">
        <v>245</v>
      </c>
      <c r="D43" s="258" t="s">
        <v>34</v>
      </c>
      <c r="E43" s="314">
        <v>265800</v>
      </c>
      <c r="F43" s="314"/>
      <c r="G43" s="315" t="s">
        <v>40</v>
      </c>
      <c r="H43" s="315"/>
      <c r="I43" s="314">
        <v>287000</v>
      </c>
      <c r="J43" s="316"/>
      <c r="K43" s="259">
        <v>0.1</v>
      </c>
    </row>
    <row r="44" spans="2:13" ht="26.4" customHeight="1" x14ac:dyDescent="0.25">
      <c r="B44" s="313"/>
      <c r="C44" s="74" t="s">
        <v>246</v>
      </c>
      <c r="D44" s="75" t="s">
        <v>247</v>
      </c>
      <c r="E44" s="306">
        <v>240000</v>
      </c>
      <c r="F44" s="306"/>
      <c r="G44" s="302" t="s">
        <v>40</v>
      </c>
      <c r="H44" s="302"/>
      <c r="I44" s="306">
        <v>259000</v>
      </c>
      <c r="J44" s="307"/>
      <c r="K44" s="215">
        <v>0.1</v>
      </c>
    </row>
    <row r="47" spans="2:13" x14ac:dyDescent="0.25">
      <c r="C47" s="38"/>
    </row>
    <row r="48" spans="2:13" s="27" customFormat="1" ht="18" x14ac:dyDescent="0.35">
      <c r="C48" s="43" t="s">
        <v>35</v>
      </c>
      <c r="D48" s="28"/>
      <c r="F48" s="29"/>
    </row>
    <row r="49" spans="2:13" ht="12.75" customHeight="1" x14ac:dyDescent="0.3">
      <c r="C49" s="41" t="s">
        <v>31</v>
      </c>
      <c r="F49" s="30"/>
    </row>
    <row r="50" spans="2:13" ht="12.75" customHeight="1" x14ac:dyDescent="0.25">
      <c r="C50" s="38"/>
      <c r="D50" s="39"/>
      <c r="E50" s="40"/>
      <c r="F50" s="40"/>
      <c r="G50" s="37"/>
      <c r="H50" s="37"/>
      <c r="I50" s="37"/>
      <c r="J50" s="37"/>
      <c r="K50" s="34"/>
    </row>
    <row r="51" spans="2:13" x14ac:dyDescent="0.25">
      <c r="C51" s="31"/>
    </row>
    <row r="52" spans="2:13" ht="12.75" customHeight="1" x14ac:dyDescent="0.25">
      <c r="C52" s="23"/>
      <c r="D52" s="23"/>
      <c r="E52" s="300" t="s">
        <v>1</v>
      </c>
      <c r="F52" s="300"/>
      <c r="G52" s="300" t="s">
        <v>186</v>
      </c>
      <c r="H52" s="300"/>
      <c r="I52" s="300" t="s">
        <v>2</v>
      </c>
      <c r="J52" s="300"/>
      <c r="K52" s="32"/>
      <c r="L52" s="32"/>
      <c r="M52" s="33"/>
    </row>
    <row r="53" spans="2:13" ht="12.75" customHeight="1" x14ac:dyDescent="0.25">
      <c r="C53" s="284" t="s">
        <v>3</v>
      </c>
      <c r="D53" s="284" t="s">
        <v>4</v>
      </c>
      <c r="E53" s="301" t="s">
        <v>5</v>
      </c>
      <c r="F53" s="301" t="s">
        <v>6</v>
      </c>
      <c r="G53" s="301" t="s">
        <v>5</v>
      </c>
      <c r="H53" s="301" t="s">
        <v>6</v>
      </c>
      <c r="I53" s="301" t="s">
        <v>5</v>
      </c>
      <c r="J53" s="301" t="s">
        <v>6</v>
      </c>
      <c r="K53" s="34"/>
    </row>
    <row r="54" spans="2:13" ht="12.75" customHeight="1" x14ac:dyDescent="0.25">
      <c r="C54" s="281"/>
      <c r="D54" s="281"/>
      <c r="E54" s="281"/>
      <c r="F54" s="281"/>
      <c r="G54" s="281"/>
      <c r="H54" s="281"/>
      <c r="I54" s="281"/>
      <c r="J54" s="281"/>
      <c r="K54" s="34"/>
    </row>
    <row r="55" spans="2:13" ht="44.4" customHeight="1" x14ac:dyDescent="0.25">
      <c r="B55" s="308" t="s">
        <v>36</v>
      </c>
      <c r="C55" s="84" t="s">
        <v>187</v>
      </c>
      <c r="D55" s="85" t="s">
        <v>37</v>
      </c>
      <c r="E55" s="86">
        <v>59400</v>
      </c>
      <c r="F55" s="216">
        <v>-0.3</v>
      </c>
      <c r="G55" s="86">
        <v>50490</v>
      </c>
      <c r="H55" s="216">
        <v>-0.3</v>
      </c>
      <c r="I55" s="86">
        <v>68310</v>
      </c>
      <c r="J55" s="216">
        <v>-0.3</v>
      </c>
      <c r="K55" s="34"/>
    </row>
    <row r="56" spans="2:13" ht="36.6" customHeight="1" x14ac:dyDescent="0.25">
      <c r="B56" s="308"/>
      <c r="C56" s="87" t="s">
        <v>189</v>
      </c>
      <c r="D56" s="83" t="s">
        <v>38</v>
      </c>
      <c r="E56" s="152">
        <v>79500</v>
      </c>
      <c r="F56" s="217">
        <v>-0.3</v>
      </c>
      <c r="G56" s="152">
        <v>67575</v>
      </c>
      <c r="H56" s="217">
        <v>-0.3</v>
      </c>
      <c r="I56" s="152">
        <v>91425</v>
      </c>
      <c r="J56" s="217">
        <v>-0.3</v>
      </c>
      <c r="K56" s="34"/>
    </row>
    <row r="57" spans="2:13" ht="36.6" customHeight="1" x14ac:dyDescent="0.25">
      <c r="B57" s="308"/>
      <c r="C57" s="88" t="s">
        <v>188</v>
      </c>
      <c r="D57" s="157" t="s">
        <v>39</v>
      </c>
      <c r="E57" s="151">
        <v>69400</v>
      </c>
      <c r="F57" s="218">
        <v>-0.3</v>
      </c>
      <c r="G57" s="151">
        <v>59000</v>
      </c>
      <c r="H57" s="218">
        <v>-0.3</v>
      </c>
      <c r="I57" s="151">
        <v>79900</v>
      </c>
      <c r="J57" s="218">
        <v>-0.3</v>
      </c>
      <c r="K57" s="34"/>
    </row>
    <row r="60" spans="2:13" s="27" customFormat="1" ht="18" x14ac:dyDescent="0.35">
      <c r="C60" s="43" t="s">
        <v>41</v>
      </c>
      <c r="D60" s="28"/>
      <c r="F60" s="29"/>
    </row>
    <row r="61" spans="2:13" ht="12.75" customHeight="1" x14ac:dyDescent="0.3">
      <c r="C61" s="41" t="s">
        <v>42</v>
      </c>
      <c r="F61" s="30"/>
    </row>
    <row r="62" spans="2:13" ht="12.75" customHeight="1" x14ac:dyDescent="0.25">
      <c r="C62" s="38"/>
      <c r="D62" s="39"/>
      <c r="E62" s="40"/>
      <c r="F62" s="40"/>
      <c r="G62" s="37"/>
      <c r="H62" s="37"/>
      <c r="I62" s="37"/>
      <c r="J62" s="37"/>
      <c r="K62" s="34"/>
    </row>
    <row r="63" spans="2:13" x14ac:dyDescent="0.25">
      <c r="C63" s="31"/>
    </row>
    <row r="64" spans="2:13" ht="39.6" customHeight="1" x14ac:dyDescent="0.25">
      <c r="C64" s="23"/>
      <c r="D64" s="23"/>
      <c r="E64" s="300" t="s">
        <v>1</v>
      </c>
      <c r="F64" s="300"/>
      <c r="G64" s="300" t="s">
        <v>186</v>
      </c>
      <c r="H64" s="300"/>
      <c r="I64" s="300" t="s">
        <v>2</v>
      </c>
      <c r="J64" s="300"/>
      <c r="K64" s="138" t="s">
        <v>252</v>
      </c>
      <c r="L64" s="297" t="s">
        <v>234</v>
      </c>
      <c r="M64" s="33"/>
    </row>
    <row r="65" spans="2:17" ht="12.75" customHeight="1" x14ac:dyDescent="0.25">
      <c r="C65" s="284" t="s">
        <v>3</v>
      </c>
      <c r="D65" s="284" t="s">
        <v>4</v>
      </c>
      <c r="E65" s="301" t="s">
        <v>5</v>
      </c>
      <c r="F65" s="301" t="s">
        <v>6</v>
      </c>
      <c r="G65" s="301" t="s">
        <v>5</v>
      </c>
      <c r="H65" s="301" t="s">
        <v>6</v>
      </c>
      <c r="I65" s="301" t="s">
        <v>5</v>
      </c>
      <c r="J65" s="301" t="s">
        <v>6</v>
      </c>
      <c r="K65" s="280" t="s">
        <v>177</v>
      </c>
      <c r="L65" s="298"/>
    </row>
    <row r="66" spans="2:17" ht="12.75" customHeight="1" x14ac:dyDescent="0.25">
      <c r="C66" s="281"/>
      <c r="D66" s="281"/>
      <c r="E66" s="281"/>
      <c r="F66" s="281"/>
      <c r="G66" s="281"/>
      <c r="H66" s="281"/>
      <c r="I66" s="281"/>
      <c r="J66" s="281"/>
      <c r="K66" s="281"/>
      <c r="L66" s="299"/>
    </row>
    <row r="67" spans="2:17" ht="18.600000000000001" customHeight="1" x14ac:dyDescent="0.25">
      <c r="B67" s="312" t="s">
        <v>7</v>
      </c>
      <c r="C67" s="290" t="s">
        <v>43</v>
      </c>
      <c r="D67" s="289" t="s">
        <v>9</v>
      </c>
      <c r="E67" s="278">
        <v>366700</v>
      </c>
      <c r="F67" s="279">
        <v>-0.3</v>
      </c>
      <c r="G67" s="278">
        <f>MROUND(E67*0.85,1000)</f>
        <v>312000</v>
      </c>
      <c r="H67" s="279">
        <v>-0.3</v>
      </c>
      <c r="I67" s="278">
        <v>396000</v>
      </c>
      <c r="J67" s="279">
        <v>-0.3</v>
      </c>
      <c r="K67" s="282">
        <v>0.1</v>
      </c>
      <c r="L67" s="277" t="s">
        <v>40</v>
      </c>
    </row>
    <row r="68" spans="2:17" ht="18.600000000000001" customHeight="1" x14ac:dyDescent="0.25">
      <c r="B68" s="312"/>
      <c r="C68" s="291"/>
      <c r="D68" s="289"/>
      <c r="E68" s="278"/>
      <c r="F68" s="279"/>
      <c r="G68" s="278"/>
      <c r="H68" s="279"/>
      <c r="I68" s="278"/>
      <c r="J68" s="279"/>
      <c r="K68" s="283"/>
      <c r="L68" s="277"/>
    </row>
    <row r="69" spans="2:17" ht="18.600000000000001" customHeight="1" x14ac:dyDescent="0.25">
      <c r="B69" s="312"/>
      <c r="C69" s="292" t="s">
        <v>260</v>
      </c>
      <c r="D69" s="289" t="s">
        <v>206</v>
      </c>
      <c r="E69" s="278">
        <v>403370</v>
      </c>
      <c r="F69" s="279">
        <v>-0.3</v>
      </c>
      <c r="G69" s="278">
        <f>MROUND(E69*0.85,1000)</f>
        <v>343000</v>
      </c>
      <c r="H69" s="279">
        <v>-0.3</v>
      </c>
      <c r="I69" s="278">
        <v>435500</v>
      </c>
      <c r="J69" s="279">
        <v>-0.3</v>
      </c>
      <c r="K69" s="282">
        <v>0.1</v>
      </c>
      <c r="L69" s="277" t="s">
        <v>40</v>
      </c>
    </row>
    <row r="70" spans="2:17" ht="18.600000000000001" customHeight="1" x14ac:dyDescent="0.25">
      <c r="B70" s="312"/>
      <c r="C70" s="292"/>
      <c r="D70" s="289"/>
      <c r="E70" s="278"/>
      <c r="F70" s="279"/>
      <c r="G70" s="278"/>
      <c r="H70" s="279"/>
      <c r="I70" s="278"/>
      <c r="J70" s="279"/>
      <c r="K70" s="283"/>
      <c r="L70" s="277"/>
      <c r="M70" s="182"/>
      <c r="N70" s="182"/>
      <c r="O70" s="182"/>
      <c r="P70" s="182"/>
      <c r="Q70" s="182"/>
    </row>
    <row r="71" spans="2:17" ht="18.600000000000001" customHeight="1" x14ac:dyDescent="0.25">
      <c r="B71" s="312"/>
      <c r="C71" s="290" t="s">
        <v>44</v>
      </c>
      <c r="D71" s="289" t="s">
        <v>9</v>
      </c>
      <c r="E71" s="278">
        <v>338900</v>
      </c>
      <c r="F71" s="279">
        <v>-0.3</v>
      </c>
      <c r="G71" s="278">
        <f>MROUND(E71*0.85,1000)</f>
        <v>288000</v>
      </c>
      <c r="H71" s="279">
        <v>-0.3</v>
      </c>
      <c r="I71" s="278">
        <v>366000</v>
      </c>
      <c r="J71" s="279">
        <v>-0.3</v>
      </c>
      <c r="K71" s="282">
        <v>0.1</v>
      </c>
      <c r="L71" s="277" t="s">
        <v>40</v>
      </c>
    </row>
    <row r="72" spans="2:17" ht="18.600000000000001" customHeight="1" x14ac:dyDescent="0.25">
      <c r="B72" s="312"/>
      <c r="C72" s="291"/>
      <c r="D72" s="289"/>
      <c r="E72" s="278"/>
      <c r="F72" s="279"/>
      <c r="G72" s="278"/>
      <c r="H72" s="279"/>
      <c r="I72" s="278"/>
      <c r="J72" s="279"/>
      <c r="K72" s="283"/>
      <c r="L72" s="277"/>
    </row>
    <row r="73" spans="2:17" ht="45" customHeight="1" x14ac:dyDescent="0.25">
      <c r="B73" s="312"/>
      <c r="C73" s="292" t="s">
        <v>261</v>
      </c>
      <c r="D73" s="289" t="s">
        <v>206</v>
      </c>
      <c r="E73" s="278">
        <v>372790</v>
      </c>
      <c r="F73" s="279">
        <v>-0.3</v>
      </c>
      <c r="G73" s="278">
        <f>MROUND(E73*0.85,1000)</f>
        <v>317000</v>
      </c>
      <c r="H73" s="279">
        <v>-0.3</v>
      </c>
      <c r="I73" s="278">
        <v>402500</v>
      </c>
      <c r="J73" s="279">
        <v>-0.3</v>
      </c>
      <c r="K73" s="282">
        <v>0.1</v>
      </c>
      <c r="L73" s="277" t="s">
        <v>40</v>
      </c>
    </row>
    <row r="74" spans="2:17" ht="29.4" customHeight="1" x14ac:dyDescent="0.25">
      <c r="B74" s="312"/>
      <c r="C74" s="293"/>
      <c r="D74" s="289"/>
      <c r="E74" s="278"/>
      <c r="F74" s="279"/>
      <c r="G74" s="278"/>
      <c r="H74" s="279"/>
      <c r="I74" s="278"/>
      <c r="J74" s="279"/>
      <c r="K74" s="283"/>
      <c r="L74" s="277"/>
      <c r="M74" s="182"/>
      <c r="N74" s="182"/>
      <c r="O74" s="182"/>
      <c r="P74" s="182"/>
      <c r="Q74" s="182"/>
    </row>
    <row r="75" spans="2:17" ht="52.95" customHeight="1" x14ac:dyDescent="0.25">
      <c r="B75" s="53"/>
      <c r="C75" s="39"/>
      <c r="D75" s="39"/>
      <c r="E75" s="181"/>
      <c r="F75" s="181"/>
      <c r="G75" s="181"/>
      <c r="H75" s="181"/>
      <c r="I75" s="181"/>
      <c r="J75" s="181"/>
      <c r="K75" s="34"/>
    </row>
    <row r="76" spans="2:17" s="27" customFormat="1" ht="18" x14ac:dyDescent="0.35">
      <c r="C76" s="43" t="s">
        <v>264</v>
      </c>
      <c r="D76" s="28"/>
      <c r="F76" s="29"/>
    </row>
    <row r="77" spans="2:17" ht="12.75" customHeight="1" x14ac:dyDescent="0.3">
      <c r="C77" s="41" t="s">
        <v>197</v>
      </c>
      <c r="F77" s="30"/>
    </row>
    <row r="79" spans="2:17" ht="12.75" customHeight="1" x14ac:dyDescent="0.25">
      <c r="C79" s="38"/>
      <c r="D79" s="39"/>
      <c r="E79" s="40"/>
      <c r="F79" s="40"/>
      <c r="G79" s="37"/>
      <c r="H79" s="37"/>
      <c r="I79" s="37"/>
      <c r="J79" s="37"/>
      <c r="K79" s="34"/>
    </row>
    <row r="80" spans="2:17" x14ac:dyDescent="0.25">
      <c r="C80" s="31"/>
    </row>
    <row r="81" spans="2:13" ht="12.75" customHeight="1" x14ac:dyDescent="0.25">
      <c r="C81" s="23"/>
      <c r="D81" s="23"/>
      <c r="E81" s="300" t="s">
        <v>1</v>
      </c>
      <c r="F81" s="300"/>
      <c r="G81" s="300" t="s">
        <v>186</v>
      </c>
      <c r="H81" s="300"/>
      <c r="I81" s="300" t="s">
        <v>2</v>
      </c>
      <c r="J81" s="300"/>
      <c r="K81" s="32"/>
      <c r="L81" s="32"/>
      <c r="M81" s="33"/>
    </row>
    <row r="82" spans="2:13" ht="12.75" customHeight="1" x14ac:dyDescent="0.25">
      <c r="C82" s="284" t="s">
        <v>3</v>
      </c>
      <c r="D82" s="284" t="s">
        <v>4</v>
      </c>
      <c r="E82" s="285" t="s">
        <v>195</v>
      </c>
      <c r="F82" s="286"/>
      <c r="G82" s="285" t="s">
        <v>195</v>
      </c>
      <c r="H82" s="286"/>
      <c r="I82" s="285" t="s">
        <v>195</v>
      </c>
      <c r="J82" s="286"/>
      <c r="K82" s="34"/>
    </row>
    <row r="83" spans="2:13" ht="12.75" customHeight="1" x14ac:dyDescent="0.25">
      <c r="C83" s="281"/>
      <c r="D83" s="281"/>
      <c r="E83" s="287"/>
      <c r="F83" s="288"/>
      <c r="G83" s="287"/>
      <c r="H83" s="288"/>
      <c r="I83" s="287"/>
      <c r="J83" s="288"/>
      <c r="K83" s="34"/>
    </row>
    <row r="84" spans="2:13" x14ac:dyDescent="0.25">
      <c r="B84" s="154" t="s">
        <v>263</v>
      </c>
      <c r="C84" s="91" t="s">
        <v>196</v>
      </c>
      <c r="D84" s="155" t="s">
        <v>262</v>
      </c>
      <c r="E84" s="303">
        <v>110600</v>
      </c>
      <c r="F84" s="303"/>
      <c r="G84" s="304" t="s">
        <v>40</v>
      </c>
      <c r="H84" s="303"/>
      <c r="I84" s="303" t="s">
        <v>178</v>
      </c>
      <c r="J84" s="305"/>
      <c r="K84" s="34"/>
    </row>
  </sheetData>
  <mergeCells count="115">
    <mergeCell ref="B42:B44"/>
    <mergeCell ref="E43:F43"/>
    <mergeCell ref="E44:F44"/>
    <mergeCell ref="G43:H43"/>
    <mergeCell ref="G44:H44"/>
    <mergeCell ref="I43:J43"/>
    <mergeCell ref="I44:J44"/>
    <mergeCell ref="A1:P1"/>
    <mergeCell ref="C65:C66"/>
    <mergeCell ref="D65:D66"/>
    <mergeCell ref="E65:E66"/>
    <mergeCell ref="F65:F66"/>
    <mergeCell ref="C53:C54"/>
    <mergeCell ref="E40:E41"/>
    <mergeCell ref="G65:G66"/>
    <mergeCell ref="I10:J10"/>
    <mergeCell ref="I11:I12"/>
    <mergeCell ref="J11:J12"/>
    <mergeCell ref="G10:H10"/>
    <mergeCell ref="G11:G12"/>
    <mergeCell ref="H11:H12"/>
    <mergeCell ref="G39:H39"/>
    <mergeCell ref="E10:F10"/>
    <mergeCell ref="C40:C41"/>
    <mergeCell ref="B55:B57"/>
    <mergeCell ref="K11:K12"/>
    <mergeCell ref="K40:K41"/>
    <mergeCell ref="B13:B31"/>
    <mergeCell ref="C11:C12"/>
    <mergeCell ref="E11:E12"/>
    <mergeCell ref="D11:D12"/>
    <mergeCell ref="D67:D68"/>
    <mergeCell ref="B67:B74"/>
    <mergeCell ref="D69:D70"/>
    <mergeCell ref="E69:E70"/>
    <mergeCell ref="F69:F70"/>
    <mergeCell ref="G69:G70"/>
    <mergeCell ref="H69:H70"/>
    <mergeCell ref="E67:E68"/>
    <mergeCell ref="F67:F68"/>
    <mergeCell ref="G67:G68"/>
    <mergeCell ref="H67:H68"/>
    <mergeCell ref="F11:F12"/>
    <mergeCell ref="H40:H41"/>
    <mergeCell ref="E42:F42"/>
    <mergeCell ref="G52:H52"/>
    <mergeCell ref="E53:E54"/>
    <mergeCell ref="E39:F39"/>
    <mergeCell ref="E84:F84"/>
    <mergeCell ref="G84:H84"/>
    <mergeCell ref="I84:J84"/>
    <mergeCell ref="E81:F81"/>
    <mergeCell ref="G81:H81"/>
    <mergeCell ref="I81:J81"/>
    <mergeCell ref="I42:J42"/>
    <mergeCell ref="J40:J41"/>
    <mergeCell ref="I40:I41"/>
    <mergeCell ref="I52:J52"/>
    <mergeCell ref="J67:J68"/>
    <mergeCell ref="I53:I54"/>
    <mergeCell ref="J53:J54"/>
    <mergeCell ref="J65:J66"/>
    <mergeCell ref="G40:G41"/>
    <mergeCell ref="I67:I68"/>
    <mergeCell ref="I64:J64"/>
    <mergeCell ref="I65:I66"/>
    <mergeCell ref="E64:F64"/>
    <mergeCell ref="G64:H64"/>
    <mergeCell ref="H65:H66"/>
    <mergeCell ref="C3:L3"/>
    <mergeCell ref="L10:L12"/>
    <mergeCell ref="L64:L66"/>
    <mergeCell ref="L67:L68"/>
    <mergeCell ref="L69:L70"/>
    <mergeCell ref="I69:I70"/>
    <mergeCell ref="J69:J70"/>
    <mergeCell ref="K69:K70"/>
    <mergeCell ref="I39:J39"/>
    <mergeCell ref="D40:D41"/>
    <mergeCell ref="D53:D54"/>
    <mergeCell ref="H53:H54"/>
    <mergeCell ref="F40:F41"/>
    <mergeCell ref="G42:H42"/>
    <mergeCell ref="E52:F52"/>
    <mergeCell ref="F53:F54"/>
    <mergeCell ref="G53:G54"/>
    <mergeCell ref="C67:C68"/>
    <mergeCell ref="C69:C70"/>
    <mergeCell ref="C82:C83"/>
    <mergeCell ref="D82:D83"/>
    <mergeCell ref="E82:F83"/>
    <mergeCell ref="G82:H83"/>
    <mergeCell ref="I82:J83"/>
    <mergeCell ref="K73:K74"/>
    <mergeCell ref="K71:K72"/>
    <mergeCell ref="I71:I72"/>
    <mergeCell ref="J71:J72"/>
    <mergeCell ref="G71:G72"/>
    <mergeCell ref="H71:H72"/>
    <mergeCell ref="D73:D74"/>
    <mergeCell ref="D71:D72"/>
    <mergeCell ref="E71:E72"/>
    <mergeCell ref="F71:F72"/>
    <mergeCell ref="C71:C72"/>
    <mergeCell ref="C73:C74"/>
    <mergeCell ref="L73:L74"/>
    <mergeCell ref="E73:E74"/>
    <mergeCell ref="F73:F74"/>
    <mergeCell ref="G73:G74"/>
    <mergeCell ref="H73:H74"/>
    <mergeCell ref="I73:I74"/>
    <mergeCell ref="J73:J74"/>
    <mergeCell ref="K65:K66"/>
    <mergeCell ref="K67:K68"/>
    <mergeCell ref="L71:L72"/>
  </mergeCells>
  <pageMargins left="0.7" right="0.7" top="0.75" bottom="0.75" header="0.3" footer="0.3"/>
  <pageSetup paperSize="256" scale="1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R84"/>
  <sheetViews>
    <sheetView zoomScale="70" zoomScaleNormal="70" workbookViewId="0">
      <pane ySplit="1" topLeftCell="A2" activePane="bottomLeft" state="frozen"/>
      <selection pane="bottomLeft" activeCell="P9" sqref="P9"/>
    </sheetView>
  </sheetViews>
  <sheetFormatPr defaultColWidth="11.44140625" defaultRowHeight="13.8" outlineLevelCol="1" x14ac:dyDescent="0.3"/>
  <cols>
    <col min="1" max="1" width="3.6640625" style="2" customWidth="1"/>
    <col min="2" max="2" width="6.33203125" style="2" customWidth="1"/>
    <col min="3" max="3" width="18.5546875" style="7" customWidth="1"/>
    <col min="4" max="4" width="38.6640625" style="7" customWidth="1"/>
    <col min="5" max="5" width="18.88671875" style="7" customWidth="1"/>
    <col min="6" max="6" width="26.6640625" style="7" customWidth="1"/>
    <col min="7" max="7" width="17" style="2" customWidth="1"/>
    <col min="8" max="8" width="19.5546875" style="2" customWidth="1"/>
    <col min="9" max="10" width="14.6640625" style="2" customWidth="1" outlineLevel="1"/>
    <col min="11" max="12" width="14.6640625" style="2" customWidth="1"/>
    <col min="13" max="13" width="14" style="170" bestFit="1" customWidth="1"/>
    <col min="14" max="14" width="13.44140625" style="2" customWidth="1"/>
    <col min="15" max="15" width="11" style="2" customWidth="1"/>
    <col min="16" max="16" width="24" style="2" customWidth="1"/>
    <col min="17" max="16384" width="11.44140625" style="2"/>
  </cols>
  <sheetData>
    <row r="1" spans="1:18" ht="37.5" customHeight="1" x14ac:dyDescent="0.3">
      <c r="A1" s="349" t="s">
        <v>265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x14ac:dyDescent="0.3">
      <c r="F2" s="4"/>
      <c r="G2" s="5"/>
      <c r="H2" s="5"/>
      <c r="I2" s="5"/>
      <c r="J2" s="6"/>
      <c r="K2" s="5"/>
      <c r="L2" s="6"/>
    </row>
    <row r="3" spans="1:18" s="27" customFormat="1" ht="18" x14ac:dyDescent="0.35">
      <c r="C3" s="43" t="s">
        <v>45</v>
      </c>
      <c r="D3" s="28"/>
      <c r="F3" s="29"/>
      <c r="M3" s="171"/>
    </row>
    <row r="4" spans="1:18" s="22" customFormat="1" ht="12.75" customHeight="1" x14ac:dyDescent="0.3">
      <c r="C4" s="41" t="s">
        <v>46</v>
      </c>
      <c r="D4" s="12"/>
      <c r="F4" s="30"/>
      <c r="M4" s="172"/>
    </row>
    <row r="5" spans="1:18" ht="12.75" customHeight="1" x14ac:dyDescent="0.3"/>
    <row r="6" spans="1:18" ht="12.75" customHeight="1" x14ac:dyDescent="0.3">
      <c r="C6" s="13"/>
      <c r="D6" s="13"/>
      <c r="E6" s="13"/>
    </row>
    <row r="7" spans="1:18" s="22" customFormat="1" ht="27" customHeight="1" x14ac:dyDescent="0.25">
      <c r="C7" s="69"/>
      <c r="D7" s="69"/>
      <c r="E7" s="69"/>
      <c r="F7" s="69"/>
      <c r="G7" s="318" t="s">
        <v>1</v>
      </c>
      <c r="H7" s="318"/>
      <c r="I7" s="318" t="s">
        <v>186</v>
      </c>
      <c r="J7" s="318"/>
      <c r="K7" s="318" t="s">
        <v>2</v>
      </c>
      <c r="L7" s="318"/>
      <c r="M7" s="173"/>
      <c r="N7" s="32"/>
      <c r="O7" s="32"/>
      <c r="P7" s="33"/>
    </row>
    <row r="8" spans="1:18" s="22" customFormat="1" ht="12.75" customHeight="1" x14ac:dyDescent="0.25">
      <c r="C8" s="310" t="s">
        <v>47</v>
      </c>
      <c r="D8" s="280" t="s">
        <v>48</v>
      </c>
      <c r="E8" s="280" t="s">
        <v>3</v>
      </c>
      <c r="F8" s="280" t="s">
        <v>4</v>
      </c>
      <c r="G8" s="280" t="s">
        <v>5</v>
      </c>
      <c r="H8" s="280" t="s">
        <v>6</v>
      </c>
      <c r="I8" s="280" t="s">
        <v>5</v>
      </c>
      <c r="J8" s="280" t="s">
        <v>6</v>
      </c>
      <c r="K8" s="280" t="s">
        <v>5</v>
      </c>
      <c r="L8" s="320" t="s">
        <v>6</v>
      </c>
      <c r="M8" s="173"/>
    </row>
    <row r="9" spans="1:18" s="22" customFormat="1" ht="12.75" customHeight="1" x14ac:dyDescent="0.25">
      <c r="C9" s="311"/>
      <c r="D9" s="281"/>
      <c r="E9" s="281"/>
      <c r="F9" s="281"/>
      <c r="G9" s="281"/>
      <c r="H9" s="281"/>
      <c r="I9" s="281"/>
      <c r="J9" s="281"/>
      <c r="K9" s="281"/>
      <c r="L9" s="321"/>
      <c r="M9" s="173"/>
    </row>
    <row r="10" spans="1:18" s="22" customFormat="1" ht="12.6" customHeight="1" x14ac:dyDescent="0.25">
      <c r="C10" s="354" t="s">
        <v>49</v>
      </c>
      <c r="D10" s="329" t="s">
        <v>7</v>
      </c>
      <c r="E10" s="360" t="s">
        <v>50</v>
      </c>
      <c r="F10" s="361"/>
      <c r="G10" s="361"/>
      <c r="H10" s="361"/>
      <c r="I10" s="361"/>
      <c r="J10" s="361"/>
      <c r="K10" s="361"/>
      <c r="L10" s="362"/>
      <c r="M10" s="174"/>
    </row>
    <row r="11" spans="1:18" s="22" customFormat="1" ht="12.75" customHeight="1" x14ac:dyDescent="0.25">
      <c r="C11" s="355"/>
      <c r="D11" s="330"/>
      <c r="E11" s="35" t="s">
        <v>8</v>
      </c>
      <c r="F11" s="35" t="s">
        <v>9</v>
      </c>
      <c r="G11" s="337">
        <v>128600</v>
      </c>
      <c r="H11" s="338"/>
      <c r="I11" s="337" t="s">
        <v>40</v>
      </c>
      <c r="J11" s="338"/>
      <c r="K11" s="337" t="s">
        <v>40</v>
      </c>
      <c r="L11" s="338"/>
      <c r="M11" s="174"/>
    </row>
    <row r="12" spans="1:18" s="22" customFormat="1" ht="12.75" customHeight="1" x14ac:dyDescent="0.25">
      <c r="C12" s="355"/>
      <c r="D12" s="330"/>
      <c r="E12" s="133" t="s">
        <v>8</v>
      </c>
      <c r="F12" s="133" t="s">
        <v>206</v>
      </c>
      <c r="G12" s="324">
        <v>141500</v>
      </c>
      <c r="H12" s="325"/>
      <c r="I12" s="324" t="s">
        <v>40</v>
      </c>
      <c r="J12" s="325"/>
      <c r="K12" s="339" t="s">
        <v>40</v>
      </c>
      <c r="L12" s="340"/>
      <c r="M12" s="183"/>
    </row>
    <row r="13" spans="1:18" s="22" customFormat="1" ht="12.75" customHeight="1" x14ac:dyDescent="0.25">
      <c r="C13" s="355"/>
      <c r="D13" s="330"/>
      <c r="E13" s="35" t="s">
        <v>10</v>
      </c>
      <c r="F13" s="35" t="s">
        <v>11</v>
      </c>
      <c r="G13" s="337">
        <v>201900</v>
      </c>
      <c r="H13" s="338"/>
      <c r="I13" s="337" t="s">
        <v>40</v>
      </c>
      <c r="J13" s="338"/>
      <c r="K13" s="337" t="s">
        <v>40</v>
      </c>
      <c r="L13" s="338"/>
      <c r="M13" s="174"/>
    </row>
    <row r="14" spans="1:18" s="22" customFormat="1" ht="12.75" customHeight="1" x14ac:dyDescent="0.25">
      <c r="C14" s="355"/>
      <c r="D14" s="330"/>
      <c r="E14" s="133" t="s">
        <v>12</v>
      </c>
      <c r="F14" s="133" t="s">
        <v>13</v>
      </c>
      <c r="G14" s="324">
        <v>221700</v>
      </c>
      <c r="H14" s="325"/>
      <c r="I14" s="324" t="s">
        <v>40</v>
      </c>
      <c r="J14" s="325"/>
      <c r="K14" s="339" t="s">
        <v>40</v>
      </c>
      <c r="L14" s="340"/>
      <c r="M14" s="174"/>
    </row>
    <row r="15" spans="1:18" s="22" customFormat="1" ht="23.4" customHeight="1" x14ac:dyDescent="0.25">
      <c r="C15" s="355"/>
      <c r="D15" s="330"/>
      <c r="E15" s="35" t="s">
        <v>54</v>
      </c>
      <c r="F15" s="35" t="s">
        <v>199</v>
      </c>
      <c r="G15" s="337">
        <v>100000</v>
      </c>
      <c r="H15" s="338"/>
      <c r="I15" s="337" t="s">
        <v>40</v>
      </c>
      <c r="J15" s="338"/>
      <c r="K15" s="337" t="s">
        <v>40</v>
      </c>
      <c r="L15" s="338"/>
      <c r="M15" s="174"/>
    </row>
    <row r="16" spans="1:18" s="22" customFormat="1" ht="12.75" customHeight="1" x14ac:dyDescent="0.25">
      <c r="C16" s="355"/>
      <c r="D16" s="356" t="s">
        <v>32</v>
      </c>
      <c r="E16" s="35" t="s">
        <v>179</v>
      </c>
      <c r="F16" s="35" t="s">
        <v>37</v>
      </c>
      <c r="G16" s="337">
        <v>90000</v>
      </c>
      <c r="H16" s="338"/>
      <c r="I16" s="337" t="s">
        <v>40</v>
      </c>
      <c r="J16" s="338"/>
      <c r="K16" s="337" t="s">
        <v>40</v>
      </c>
      <c r="L16" s="338"/>
      <c r="M16" s="174"/>
    </row>
    <row r="17" spans="3:13" s="22" customFormat="1" ht="12.75" customHeight="1" x14ac:dyDescent="0.25">
      <c r="C17" s="355"/>
      <c r="D17" s="357"/>
      <c r="E17" s="133" t="s">
        <v>180</v>
      </c>
      <c r="F17" s="133" t="s">
        <v>38</v>
      </c>
      <c r="G17" s="339">
        <v>112500</v>
      </c>
      <c r="H17" s="340"/>
      <c r="I17" s="339" t="s">
        <v>40</v>
      </c>
      <c r="J17" s="340"/>
      <c r="K17" s="339" t="s">
        <v>40</v>
      </c>
      <c r="L17" s="340"/>
      <c r="M17" s="174"/>
    </row>
    <row r="18" spans="3:13" s="22" customFormat="1" ht="12.75" customHeight="1" x14ac:dyDescent="0.25">
      <c r="C18" s="355"/>
      <c r="D18" s="356" t="s">
        <v>7</v>
      </c>
      <c r="E18" s="346" t="s">
        <v>192</v>
      </c>
      <c r="F18" s="347"/>
      <c r="G18" s="347"/>
      <c r="H18" s="347"/>
      <c r="I18" s="347"/>
      <c r="J18" s="347"/>
      <c r="K18" s="347"/>
      <c r="L18" s="348"/>
      <c r="M18" s="174"/>
    </row>
    <row r="19" spans="3:13" s="22" customFormat="1" ht="12.75" customHeight="1" x14ac:dyDescent="0.25">
      <c r="C19" s="355"/>
      <c r="D19" s="366"/>
      <c r="E19" s="35" t="s">
        <v>10</v>
      </c>
      <c r="F19" s="35" t="s">
        <v>11</v>
      </c>
      <c r="G19" s="337">
        <v>251900</v>
      </c>
      <c r="H19" s="338"/>
      <c r="I19" s="337" t="s">
        <v>40</v>
      </c>
      <c r="J19" s="338"/>
      <c r="K19" s="337" t="s">
        <v>40</v>
      </c>
      <c r="L19" s="338"/>
      <c r="M19" s="174"/>
    </row>
    <row r="20" spans="3:13" s="22" customFormat="1" ht="12.75" customHeight="1" x14ac:dyDescent="0.25">
      <c r="C20" s="355"/>
      <c r="D20" s="366"/>
      <c r="E20" s="92" t="s">
        <v>12</v>
      </c>
      <c r="F20" s="92" t="s">
        <v>13</v>
      </c>
      <c r="G20" s="339">
        <v>277800</v>
      </c>
      <c r="H20" s="340"/>
      <c r="I20" s="339" t="s">
        <v>40</v>
      </c>
      <c r="J20" s="340"/>
      <c r="K20" s="339" t="s">
        <v>40</v>
      </c>
      <c r="L20" s="340"/>
      <c r="M20" s="174"/>
    </row>
    <row r="21" spans="3:13" s="22" customFormat="1" ht="12.75" customHeight="1" x14ac:dyDescent="0.25">
      <c r="C21" s="326"/>
      <c r="D21" s="367"/>
      <c r="E21" s="346" t="s">
        <v>50</v>
      </c>
      <c r="F21" s="347"/>
      <c r="G21" s="347"/>
      <c r="H21" s="347"/>
      <c r="I21" s="347"/>
      <c r="J21" s="347"/>
      <c r="K21" s="347"/>
      <c r="L21" s="348"/>
      <c r="M21" s="174"/>
    </row>
    <row r="22" spans="3:13" s="22" customFormat="1" ht="12.75" customHeight="1" x14ac:dyDescent="0.25">
      <c r="C22" s="327"/>
      <c r="D22" s="367"/>
      <c r="E22" s="35" t="s">
        <v>8</v>
      </c>
      <c r="F22" s="35" t="s">
        <v>9</v>
      </c>
      <c r="G22" s="124">
        <v>55600</v>
      </c>
      <c r="H22" s="219">
        <v>-0.3</v>
      </c>
      <c r="I22" s="124">
        <v>47300</v>
      </c>
      <c r="J22" s="219">
        <v>-0.3</v>
      </c>
      <c r="K22" s="124" t="s">
        <v>40</v>
      </c>
      <c r="L22" s="219">
        <v>-0.3</v>
      </c>
      <c r="M22" s="174"/>
    </row>
    <row r="23" spans="3:13" s="22" customFormat="1" ht="12.75" customHeight="1" x14ac:dyDescent="0.25">
      <c r="C23" s="327"/>
      <c r="D23" s="367"/>
      <c r="E23" s="133" t="s">
        <v>8</v>
      </c>
      <c r="F23" s="133" t="s">
        <v>206</v>
      </c>
      <c r="G23" s="160">
        <v>61160.000000000007</v>
      </c>
      <c r="H23" s="220">
        <v>-0.3</v>
      </c>
      <c r="I23" s="160">
        <v>52030.000000000007</v>
      </c>
      <c r="J23" s="220">
        <v>-0.3</v>
      </c>
      <c r="K23" s="161" t="s">
        <v>40</v>
      </c>
      <c r="L23" s="222">
        <v>-0.3</v>
      </c>
      <c r="M23" s="183"/>
    </row>
    <row r="24" spans="3:13" s="22" customFormat="1" ht="12.6" customHeight="1" x14ac:dyDescent="0.25">
      <c r="C24" s="328"/>
      <c r="D24" s="368"/>
      <c r="E24" s="93" t="s">
        <v>10</v>
      </c>
      <c r="F24" s="93" t="s">
        <v>51</v>
      </c>
      <c r="G24" s="128">
        <v>72200</v>
      </c>
      <c r="H24" s="221">
        <v>-0.3</v>
      </c>
      <c r="I24" s="94">
        <v>61400</v>
      </c>
      <c r="J24" s="221">
        <v>-0.3</v>
      </c>
      <c r="K24" s="94" t="s">
        <v>40</v>
      </c>
      <c r="L24" s="221">
        <v>-0.3</v>
      </c>
      <c r="M24" s="174"/>
    </row>
    <row r="25" spans="3:13" s="22" customFormat="1" ht="12.75" customHeight="1" x14ac:dyDescent="0.25">
      <c r="C25" s="334" t="s">
        <v>53</v>
      </c>
      <c r="D25" s="351" t="s">
        <v>7</v>
      </c>
      <c r="E25" s="346" t="s">
        <v>50</v>
      </c>
      <c r="F25" s="347"/>
      <c r="G25" s="347"/>
      <c r="H25" s="347"/>
      <c r="I25" s="347"/>
      <c r="J25" s="347"/>
      <c r="K25" s="347"/>
      <c r="L25" s="348"/>
      <c r="M25" s="174"/>
    </row>
    <row r="26" spans="3:13" s="22" customFormat="1" ht="12.75" customHeight="1" x14ac:dyDescent="0.25">
      <c r="C26" s="343"/>
      <c r="D26" s="351"/>
      <c r="E26" s="35" t="s">
        <v>8</v>
      </c>
      <c r="F26" s="35" t="s">
        <v>9</v>
      </c>
      <c r="G26" s="337">
        <v>20000</v>
      </c>
      <c r="H26" s="338"/>
      <c r="I26" s="337">
        <v>19000</v>
      </c>
      <c r="J26" s="338"/>
      <c r="K26" s="337" t="s">
        <v>40</v>
      </c>
      <c r="L26" s="338"/>
      <c r="M26" s="174"/>
    </row>
    <row r="27" spans="3:13" s="22" customFormat="1" ht="12.75" customHeight="1" x14ac:dyDescent="0.25">
      <c r="C27" s="343"/>
      <c r="D27" s="351"/>
      <c r="E27" s="133" t="s">
        <v>8</v>
      </c>
      <c r="F27" s="133" t="s">
        <v>206</v>
      </c>
      <c r="G27" s="324">
        <v>22000</v>
      </c>
      <c r="H27" s="325"/>
      <c r="I27" s="324">
        <v>21000</v>
      </c>
      <c r="J27" s="325"/>
      <c r="K27" s="339" t="s">
        <v>40</v>
      </c>
      <c r="L27" s="340"/>
      <c r="M27" s="183"/>
    </row>
    <row r="28" spans="3:13" s="22" customFormat="1" ht="12.75" customHeight="1" x14ac:dyDescent="0.25">
      <c r="C28" s="343"/>
      <c r="D28" s="351"/>
      <c r="E28" s="346" t="s">
        <v>52</v>
      </c>
      <c r="F28" s="347"/>
      <c r="G28" s="347"/>
      <c r="H28" s="347"/>
      <c r="I28" s="347"/>
      <c r="J28" s="347"/>
      <c r="K28" s="347"/>
      <c r="L28" s="348"/>
      <c r="M28" s="174"/>
    </row>
    <row r="29" spans="3:13" s="22" customFormat="1" ht="12.75" customHeight="1" x14ac:dyDescent="0.25">
      <c r="C29" s="343"/>
      <c r="D29" s="351"/>
      <c r="E29" s="133" t="s">
        <v>8</v>
      </c>
      <c r="F29" s="133" t="s">
        <v>9</v>
      </c>
      <c r="G29" s="352">
        <v>103000</v>
      </c>
      <c r="H29" s="353"/>
      <c r="I29" s="352">
        <v>102000</v>
      </c>
      <c r="J29" s="353"/>
      <c r="K29" s="352" t="s">
        <v>40</v>
      </c>
      <c r="L29" s="353"/>
      <c r="M29" s="174"/>
    </row>
    <row r="30" spans="3:13" s="22" customFormat="1" ht="12.75" customHeight="1" x14ac:dyDescent="0.25">
      <c r="C30" s="343"/>
      <c r="D30" s="351"/>
      <c r="E30" s="162" t="s">
        <v>8</v>
      </c>
      <c r="F30" s="162" t="s">
        <v>206</v>
      </c>
      <c r="G30" s="324">
        <v>113300</v>
      </c>
      <c r="H30" s="325"/>
      <c r="I30" s="324">
        <v>112000</v>
      </c>
      <c r="J30" s="325"/>
      <c r="K30" s="324" t="s">
        <v>40</v>
      </c>
      <c r="L30" s="325"/>
      <c r="M30" s="183"/>
    </row>
    <row r="31" spans="3:13" s="22" customFormat="1" ht="12.75" customHeight="1" x14ac:dyDescent="0.25">
      <c r="C31" s="343"/>
      <c r="D31" s="351"/>
      <c r="E31" s="92" t="s">
        <v>54</v>
      </c>
      <c r="F31" s="92" t="s">
        <v>55</v>
      </c>
      <c r="G31" s="339">
        <v>117000</v>
      </c>
      <c r="H31" s="340"/>
      <c r="I31" s="339">
        <v>127500</v>
      </c>
      <c r="J31" s="340"/>
      <c r="K31" s="339" t="s">
        <v>40</v>
      </c>
      <c r="L31" s="340"/>
      <c r="M31" s="174"/>
    </row>
    <row r="32" spans="3:13" s="22" customFormat="1" ht="12.75" customHeight="1" x14ac:dyDescent="0.25">
      <c r="C32" s="332" t="s">
        <v>56</v>
      </c>
      <c r="D32" s="351"/>
      <c r="E32" s="346" t="s">
        <v>50</v>
      </c>
      <c r="F32" s="347"/>
      <c r="G32" s="347"/>
      <c r="H32" s="347"/>
      <c r="I32" s="347"/>
      <c r="J32" s="347"/>
      <c r="K32" s="347"/>
      <c r="L32" s="348"/>
      <c r="M32" s="174"/>
    </row>
    <row r="33" spans="3:13" s="22" customFormat="1" ht="12.75" customHeight="1" x14ac:dyDescent="0.25">
      <c r="C33" s="333"/>
      <c r="D33" s="351"/>
      <c r="E33" s="35" t="s">
        <v>8</v>
      </c>
      <c r="F33" s="35" t="s">
        <v>9</v>
      </c>
      <c r="G33" s="124">
        <v>66000</v>
      </c>
      <c r="H33" s="219">
        <v>-0.3</v>
      </c>
      <c r="I33" s="124">
        <v>56000</v>
      </c>
      <c r="J33" s="219">
        <v>-0.3</v>
      </c>
      <c r="K33" s="337" t="s">
        <v>40</v>
      </c>
      <c r="L33" s="338"/>
      <c r="M33" s="174"/>
    </row>
    <row r="34" spans="3:13" s="22" customFormat="1" ht="12.75" customHeight="1" x14ac:dyDescent="0.25">
      <c r="C34" s="334"/>
      <c r="D34" s="351"/>
      <c r="E34" s="133" t="s">
        <v>8</v>
      </c>
      <c r="F34" s="133" t="s">
        <v>206</v>
      </c>
      <c r="G34" s="160">
        <v>72500</v>
      </c>
      <c r="H34" s="220">
        <v>-0.3</v>
      </c>
      <c r="I34" s="160">
        <v>61500</v>
      </c>
      <c r="J34" s="220">
        <v>-0.3</v>
      </c>
      <c r="K34" s="339" t="s">
        <v>40</v>
      </c>
      <c r="L34" s="340"/>
      <c r="M34" s="183"/>
    </row>
    <row r="35" spans="3:13" s="22" customFormat="1" ht="12.75" customHeight="1" x14ac:dyDescent="0.25">
      <c r="C35" s="343" t="s">
        <v>57</v>
      </c>
      <c r="D35" s="351"/>
      <c r="E35" s="346" t="s">
        <v>50</v>
      </c>
      <c r="F35" s="347"/>
      <c r="G35" s="347"/>
      <c r="H35" s="347"/>
      <c r="I35" s="347"/>
      <c r="J35" s="347"/>
      <c r="K35" s="347"/>
      <c r="L35" s="348"/>
      <c r="M35" s="174"/>
    </row>
    <row r="36" spans="3:13" s="22" customFormat="1" ht="12.75" customHeight="1" x14ac:dyDescent="0.25">
      <c r="C36" s="343"/>
      <c r="D36" s="351"/>
      <c r="E36" s="35" t="s">
        <v>8</v>
      </c>
      <c r="F36" s="35" t="s">
        <v>9</v>
      </c>
      <c r="G36" s="124">
        <v>46000</v>
      </c>
      <c r="H36" s="219">
        <v>-0.3</v>
      </c>
      <c r="I36" s="337">
        <v>35000</v>
      </c>
      <c r="J36" s="338"/>
      <c r="K36" s="337" t="s">
        <v>40</v>
      </c>
      <c r="L36" s="338"/>
      <c r="M36" s="174"/>
    </row>
    <row r="37" spans="3:13" s="22" customFormat="1" ht="12.75" customHeight="1" x14ac:dyDescent="0.25">
      <c r="C37" s="343"/>
      <c r="D37" s="351"/>
      <c r="E37" s="133" t="s">
        <v>8</v>
      </c>
      <c r="F37" s="133" t="s">
        <v>206</v>
      </c>
      <c r="G37" s="160">
        <v>50600</v>
      </c>
      <c r="H37" s="220">
        <v>-0.3</v>
      </c>
      <c r="I37" s="324">
        <v>38500</v>
      </c>
      <c r="J37" s="325"/>
      <c r="K37" s="339"/>
      <c r="L37" s="340"/>
      <c r="M37" s="183"/>
    </row>
    <row r="38" spans="3:13" s="22" customFormat="1" ht="12.75" customHeight="1" x14ac:dyDescent="0.25">
      <c r="C38" s="343"/>
      <c r="D38" s="351"/>
      <c r="E38" s="346" t="s">
        <v>52</v>
      </c>
      <c r="F38" s="347"/>
      <c r="G38" s="347"/>
      <c r="H38" s="347"/>
      <c r="I38" s="347"/>
      <c r="J38" s="347"/>
      <c r="K38" s="347"/>
      <c r="L38" s="348"/>
      <c r="M38" s="174"/>
    </row>
    <row r="39" spans="3:13" s="22" customFormat="1" ht="12.75" customHeight="1" x14ac:dyDescent="0.25">
      <c r="C39" s="343"/>
      <c r="D39" s="351"/>
      <c r="E39" s="35" t="s">
        <v>8</v>
      </c>
      <c r="F39" s="35" t="s">
        <v>9</v>
      </c>
      <c r="G39" s="337">
        <v>128000</v>
      </c>
      <c r="H39" s="338"/>
      <c r="I39" s="337">
        <v>181000</v>
      </c>
      <c r="J39" s="338"/>
      <c r="K39" s="337" t="s">
        <v>40</v>
      </c>
      <c r="L39" s="338"/>
      <c r="M39" s="174"/>
    </row>
    <row r="40" spans="3:13" s="22" customFormat="1" ht="12.75" customHeight="1" x14ac:dyDescent="0.25">
      <c r="C40" s="343"/>
      <c r="D40" s="351"/>
      <c r="E40" s="133" t="s">
        <v>8</v>
      </c>
      <c r="F40" s="133" t="s">
        <v>206</v>
      </c>
      <c r="G40" s="324">
        <v>140800</v>
      </c>
      <c r="H40" s="325"/>
      <c r="I40" s="324">
        <v>199000</v>
      </c>
      <c r="J40" s="325"/>
      <c r="K40" s="339" t="s">
        <v>40</v>
      </c>
      <c r="L40" s="340"/>
      <c r="M40" s="183"/>
    </row>
    <row r="41" spans="3:13" s="22" customFormat="1" ht="12.75" customHeight="1" x14ac:dyDescent="0.25">
      <c r="C41" s="343" t="s">
        <v>58</v>
      </c>
      <c r="D41" s="351"/>
      <c r="E41" s="346" t="s">
        <v>50</v>
      </c>
      <c r="F41" s="347"/>
      <c r="G41" s="347"/>
      <c r="H41" s="347"/>
      <c r="I41" s="347"/>
      <c r="J41" s="347"/>
      <c r="K41" s="347"/>
      <c r="L41" s="348"/>
      <c r="M41" s="174"/>
    </row>
    <row r="42" spans="3:13" s="22" customFormat="1" ht="12.75" customHeight="1" x14ac:dyDescent="0.25">
      <c r="C42" s="343"/>
      <c r="D42" s="351"/>
      <c r="E42" s="35" t="s">
        <v>8</v>
      </c>
      <c r="F42" s="35" t="s">
        <v>9</v>
      </c>
      <c r="G42" s="124">
        <v>20000</v>
      </c>
      <c r="H42" s="219">
        <v>-0.3</v>
      </c>
      <c r="I42" s="124">
        <f>G42*0.85</f>
        <v>17000</v>
      </c>
      <c r="J42" s="219">
        <v>-0.3</v>
      </c>
      <c r="K42" s="337" t="s">
        <v>40</v>
      </c>
      <c r="L42" s="338"/>
      <c r="M42" s="174"/>
    </row>
    <row r="43" spans="3:13" s="22" customFormat="1" ht="12.75" customHeight="1" x14ac:dyDescent="0.25">
      <c r="C43" s="343"/>
      <c r="D43" s="351"/>
      <c r="E43" s="133" t="s">
        <v>8</v>
      </c>
      <c r="F43" s="133" t="s">
        <v>206</v>
      </c>
      <c r="G43" s="160">
        <v>22000</v>
      </c>
      <c r="H43" s="220">
        <v>-0.3</v>
      </c>
      <c r="I43" s="160">
        <f>G43*0.85</f>
        <v>18700</v>
      </c>
      <c r="J43" s="220">
        <v>-0.3</v>
      </c>
      <c r="K43" s="339" t="s">
        <v>40</v>
      </c>
      <c r="L43" s="340"/>
      <c r="M43" s="183"/>
    </row>
    <row r="44" spans="3:13" s="22" customFormat="1" ht="12.75" customHeight="1" x14ac:dyDescent="0.25">
      <c r="C44" s="326"/>
      <c r="D44" s="329" t="s">
        <v>7</v>
      </c>
      <c r="E44" s="346" t="s">
        <v>52</v>
      </c>
      <c r="F44" s="347"/>
      <c r="G44" s="347"/>
      <c r="H44" s="347"/>
      <c r="I44" s="347"/>
      <c r="J44" s="347"/>
      <c r="K44" s="347"/>
      <c r="L44" s="348"/>
      <c r="M44" s="174"/>
    </row>
    <row r="45" spans="3:13" s="22" customFormat="1" ht="12.75" customHeight="1" x14ac:dyDescent="0.25">
      <c r="C45" s="327"/>
      <c r="D45" s="330"/>
      <c r="E45" s="35" t="s">
        <v>8</v>
      </c>
      <c r="F45" s="35" t="s">
        <v>9</v>
      </c>
      <c r="G45" s="337">
        <v>57000</v>
      </c>
      <c r="H45" s="338"/>
      <c r="I45" s="337" t="s">
        <v>40</v>
      </c>
      <c r="J45" s="338"/>
      <c r="K45" s="337" t="s">
        <v>40</v>
      </c>
      <c r="L45" s="338"/>
      <c r="M45" s="174"/>
    </row>
    <row r="46" spans="3:13" s="22" customFormat="1" ht="12.75" customHeight="1" x14ac:dyDescent="0.25">
      <c r="C46" s="328"/>
      <c r="D46" s="331"/>
      <c r="E46" s="142" t="s">
        <v>8</v>
      </c>
      <c r="F46" s="142" t="s">
        <v>206</v>
      </c>
      <c r="G46" s="339">
        <v>62500</v>
      </c>
      <c r="H46" s="340"/>
      <c r="I46" s="339" t="s">
        <v>40</v>
      </c>
      <c r="J46" s="340"/>
      <c r="K46" s="339" t="s">
        <v>40</v>
      </c>
      <c r="L46" s="340"/>
      <c r="M46" s="183"/>
    </row>
    <row r="47" spans="3:13" s="22" customFormat="1" ht="12.75" customHeight="1" x14ac:dyDescent="0.25">
      <c r="C47" s="156"/>
      <c r="D47" s="39"/>
      <c r="E47" s="39"/>
      <c r="F47" s="39"/>
      <c r="G47" s="40"/>
      <c r="H47" s="40"/>
      <c r="I47" s="40"/>
      <c r="J47" s="40"/>
      <c r="K47" s="40"/>
      <c r="L47" s="40"/>
      <c r="M47" s="174"/>
    </row>
    <row r="48" spans="3:13" s="22" customFormat="1" ht="12.75" customHeight="1" x14ac:dyDescent="0.25">
      <c r="C48" s="156"/>
      <c r="D48" s="39"/>
      <c r="E48" s="39"/>
      <c r="F48" s="39"/>
      <c r="G48" s="40"/>
      <c r="H48" s="40"/>
      <c r="I48" s="40"/>
      <c r="J48" s="40"/>
      <c r="K48" s="40"/>
      <c r="L48" s="40"/>
      <c r="M48" s="174"/>
    </row>
    <row r="49" spans="2:16" s="22" customFormat="1" ht="12.75" customHeight="1" x14ac:dyDescent="0.25">
      <c r="C49" s="51" t="s">
        <v>59</v>
      </c>
      <c r="D49" s="38"/>
      <c r="E49" s="38"/>
      <c r="F49" s="39"/>
      <c r="G49" s="40"/>
      <c r="H49" s="40"/>
      <c r="I49" s="37"/>
      <c r="J49" s="37"/>
      <c r="K49" s="37"/>
      <c r="L49" s="37"/>
      <c r="M49" s="174"/>
    </row>
    <row r="50" spans="2:16" s="22" customFormat="1" ht="12.75" customHeight="1" x14ac:dyDescent="0.25">
      <c r="C50" s="51" t="s">
        <v>60</v>
      </c>
      <c r="D50" s="51"/>
      <c r="E50" s="51"/>
      <c r="F50" s="39"/>
      <c r="G50" s="40"/>
      <c r="H50" s="40"/>
      <c r="I50" s="37"/>
      <c r="J50" s="37"/>
      <c r="K50" s="37"/>
      <c r="L50" s="37"/>
      <c r="M50" s="174"/>
    </row>
    <row r="51" spans="2:16" s="22" customFormat="1" ht="12.75" customHeight="1" x14ac:dyDescent="0.25">
      <c r="C51" s="51"/>
      <c r="D51" s="51"/>
      <c r="E51" s="51"/>
      <c r="F51" s="39"/>
      <c r="G51" s="40"/>
      <c r="H51" s="40"/>
      <c r="I51" s="37"/>
      <c r="J51" s="37"/>
      <c r="K51" s="37"/>
      <c r="L51" s="37"/>
      <c r="M51" s="174"/>
    </row>
    <row r="52" spans="2:16" s="22" customFormat="1" ht="12.75" customHeight="1" x14ac:dyDescent="0.25">
      <c r="C52" s="38"/>
      <c r="D52" s="38"/>
      <c r="E52" s="38"/>
      <c r="F52" s="39"/>
      <c r="G52" s="40"/>
      <c r="H52" s="40"/>
      <c r="I52" s="37"/>
      <c r="J52" s="37"/>
      <c r="K52" s="37"/>
      <c r="L52" s="37"/>
      <c r="M52" s="174"/>
    </row>
    <row r="53" spans="2:16" ht="12.75" customHeight="1" x14ac:dyDescent="0.3">
      <c r="C53" s="17"/>
      <c r="D53" s="17"/>
      <c r="E53" s="17"/>
      <c r="F53" s="18"/>
      <c r="G53" s="19"/>
      <c r="H53" s="19"/>
      <c r="I53" s="16"/>
      <c r="J53" s="16"/>
      <c r="K53" s="16"/>
      <c r="L53" s="16"/>
      <c r="M53" s="175"/>
    </row>
    <row r="54" spans="2:16" s="27" customFormat="1" ht="18" x14ac:dyDescent="0.35">
      <c r="C54" s="43" t="s">
        <v>61</v>
      </c>
      <c r="D54" s="28"/>
      <c r="F54" s="29"/>
      <c r="M54" s="171"/>
    </row>
    <row r="55" spans="2:16" s="22" customFormat="1" ht="12.75" customHeight="1" x14ac:dyDescent="0.3">
      <c r="C55" s="41" t="s">
        <v>62</v>
      </c>
      <c r="D55" s="12"/>
      <c r="F55" s="30"/>
      <c r="M55" s="172"/>
    </row>
    <row r="56" spans="2:16" ht="12.75" customHeight="1" x14ac:dyDescent="0.3">
      <c r="C56" s="17"/>
      <c r="D56" s="17"/>
      <c r="E56" s="17"/>
      <c r="F56" s="18"/>
      <c r="G56" s="19"/>
      <c r="H56" s="19"/>
      <c r="I56" s="16"/>
      <c r="J56" s="16"/>
      <c r="K56" s="16"/>
      <c r="L56" s="16"/>
      <c r="M56" s="175"/>
    </row>
    <row r="57" spans="2:16" x14ac:dyDescent="0.3">
      <c r="C57" s="13"/>
      <c r="D57" s="13"/>
      <c r="E57" s="13"/>
      <c r="F57" s="20"/>
      <c r="G57" s="21"/>
      <c r="H57" s="21"/>
    </row>
    <row r="58" spans="2:16" s="22" customFormat="1" ht="23.4" customHeight="1" x14ac:dyDescent="0.25">
      <c r="C58" s="23"/>
      <c r="D58" s="23"/>
      <c r="E58" s="23"/>
      <c r="F58" s="69"/>
      <c r="G58" s="300" t="s">
        <v>1</v>
      </c>
      <c r="H58" s="300"/>
      <c r="I58" s="300" t="s">
        <v>186</v>
      </c>
      <c r="J58" s="300"/>
      <c r="K58" s="300" t="s">
        <v>2</v>
      </c>
      <c r="L58" s="300"/>
      <c r="M58" s="176" t="s">
        <v>224</v>
      </c>
      <c r="N58" s="32"/>
      <c r="O58" s="32"/>
      <c r="P58" s="33"/>
    </row>
    <row r="59" spans="2:16" s="22" customFormat="1" ht="12.75" customHeight="1" x14ac:dyDescent="0.25">
      <c r="C59" s="284" t="s">
        <v>63</v>
      </c>
      <c r="D59" s="284" t="s">
        <v>47</v>
      </c>
      <c r="E59" s="284" t="s">
        <v>3</v>
      </c>
      <c r="F59" s="284" t="s">
        <v>4</v>
      </c>
      <c r="G59" s="301" t="s">
        <v>5</v>
      </c>
      <c r="H59" s="301" t="s">
        <v>6</v>
      </c>
      <c r="I59" s="301" t="s">
        <v>5</v>
      </c>
      <c r="J59" s="301" t="s">
        <v>6</v>
      </c>
      <c r="K59" s="301" t="s">
        <v>5</v>
      </c>
      <c r="L59" s="365" t="s">
        <v>6</v>
      </c>
      <c r="M59" s="358" t="s">
        <v>177</v>
      </c>
    </row>
    <row r="60" spans="2:16" s="22" customFormat="1" ht="12.75" customHeight="1" x14ac:dyDescent="0.25">
      <c r="C60" s="281"/>
      <c r="D60" s="281"/>
      <c r="E60" s="281"/>
      <c r="F60" s="281"/>
      <c r="G60" s="281"/>
      <c r="H60" s="281"/>
      <c r="I60" s="281"/>
      <c r="J60" s="281"/>
      <c r="K60" s="281"/>
      <c r="L60" s="285"/>
      <c r="M60" s="359"/>
    </row>
    <row r="61" spans="2:16" s="22" customFormat="1" ht="28.95" customHeight="1" x14ac:dyDescent="0.25">
      <c r="B61" s="350" t="s">
        <v>7</v>
      </c>
      <c r="C61" s="126" t="s">
        <v>215</v>
      </c>
      <c r="D61" s="322" t="s">
        <v>255</v>
      </c>
      <c r="E61" s="322" t="s">
        <v>8</v>
      </c>
      <c r="F61" s="93" t="s">
        <v>9</v>
      </c>
      <c r="G61" s="128">
        <v>94400</v>
      </c>
      <c r="H61" s="129" t="s">
        <v>253</v>
      </c>
      <c r="I61" s="344" t="s">
        <v>40</v>
      </c>
      <c r="J61" s="345"/>
      <c r="K61" s="344" t="s">
        <v>40</v>
      </c>
      <c r="L61" s="345"/>
      <c r="M61" s="177" t="s">
        <v>178</v>
      </c>
    </row>
    <row r="62" spans="2:16" s="22" customFormat="1" ht="48.6" customHeight="1" x14ac:dyDescent="0.25">
      <c r="B62" s="350"/>
      <c r="C62" s="150" t="s">
        <v>207</v>
      </c>
      <c r="D62" s="323"/>
      <c r="E62" s="323"/>
      <c r="F62" s="93" t="s">
        <v>206</v>
      </c>
      <c r="G62" s="128">
        <v>103840.00000000001</v>
      </c>
      <c r="H62" s="129" t="s">
        <v>254</v>
      </c>
      <c r="I62" s="344" t="s">
        <v>40</v>
      </c>
      <c r="J62" s="345"/>
      <c r="K62" s="344" t="s">
        <v>40</v>
      </c>
      <c r="L62" s="345"/>
      <c r="M62" s="177" t="s">
        <v>178</v>
      </c>
    </row>
    <row r="63" spans="2:16" s="22" customFormat="1" ht="35.4" customHeight="1" x14ac:dyDescent="0.25">
      <c r="B63" s="350"/>
      <c r="C63" s="150" t="s">
        <v>190</v>
      </c>
      <c r="D63" s="335" t="s">
        <v>256</v>
      </c>
      <c r="E63" s="335" t="s">
        <v>8</v>
      </c>
      <c r="F63" s="143" t="s">
        <v>9</v>
      </c>
      <c r="G63" s="144">
        <v>162200</v>
      </c>
      <c r="H63" s="204">
        <v>-0.3</v>
      </c>
      <c r="I63" s="146">
        <v>166500</v>
      </c>
      <c r="J63" s="223">
        <v>-0.3</v>
      </c>
      <c r="K63" s="363" t="s">
        <v>40</v>
      </c>
      <c r="L63" s="364"/>
      <c r="M63" s="178" t="s">
        <v>178</v>
      </c>
    </row>
    <row r="64" spans="2:16" s="22" customFormat="1" ht="35.4" customHeight="1" x14ac:dyDescent="0.25">
      <c r="B64" s="350"/>
      <c r="C64" s="150" t="s">
        <v>208</v>
      </c>
      <c r="D64" s="336"/>
      <c r="E64" s="336"/>
      <c r="F64" s="143" t="s">
        <v>206</v>
      </c>
      <c r="G64" s="144">
        <v>178420</v>
      </c>
      <c r="H64" s="204">
        <v>-0.3</v>
      </c>
      <c r="I64" s="146">
        <v>183500</v>
      </c>
      <c r="J64" s="223">
        <v>-0.3</v>
      </c>
      <c r="K64" s="363" t="s">
        <v>40</v>
      </c>
      <c r="L64" s="364"/>
      <c r="M64" s="178" t="s">
        <v>178</v>
      </c>
    </row>
    <row r="65" spans="2:14" s="22" customFormat="1" ht="88.2" customHeight="1" x14ac:dyDescent="0.25">
      <c r="B65" s="350"/>
      <c r="C65" s="126" t="s">
        <v>64</v>
      </c>
      <c r="D65" s="127" t="s">
        <v>257</v>
      </c>
      <c r="E65" s="127" t="s">
        <v>10</v>
      </c>
      <c r="F65" s="93" t="s">
        <v>202</v>
      </c>
      <c r="G65" s="128">
        <v>250000</v>
      </c>
      <c r="H65" s="221">
        <v>-0.3</v>
      </c>
      <c r="I65" s="128">
        <v>222000</v>
      </c>
      <c r="J65" s="221">
        <v>-0.3</v>
      </c>
      <c r="K65" s="344" t="s">
        <v>40</v>
      </c>
      <c r="L65" s="345"/>
      <c r="M65" s="177" t="s">
        <v>178</v>
      </c>
    </row>
    <row r="66" spans="2:14" s="22" customFormat="1" ht="82.2" customHeight="1" x14ac:dyDescent="0.25">
      <c r="B66" s="350"/>
      <c r="C66" s="96" t="s">
        <v>65</v>
      </c>
      <c r="D66" s="147" t="s">
        <v>258</v>
      </c>
      <c r="E66" s="184" t="s">
        <v>10</v>
      </c>
      <c r="F66" s="149" t="s">
        <v>202</v>
      </c>
      <c r="G66" s="146">
        <v>177800</v>
      </c>
      <c r="H66" s="223">
        <v>-0.3</v>
      </c>
      <c r="I66" s="146">
        <v>160500</v>
      </c>
      <c r="J66" s="223">
        <v>-0.3</v>
      </c>
      <c r="K66" s="341" t="s">
        <v>40</v>
      </c>
      <c r="L66" s="342"/>
      <c r="M66" s="179" t="s">
        <v>178</v>
      </c>
    </row>
    <row r="67" spans="2:14" s="22" customFormat="1" ht="48.6" customHeight="1" x14ac:dyDescent="0.25">
      <c r="B67" s="350"/>
      <c r="C67" s="96" t="s">
        <v>191</v>
      </c>
      <c r="D67" s="322" t="s">
        <v>259</v>
      </c>
      <c r="E67" s="322" t="s">
        <v>8</v>
      </c>
      <c r="F67" s="142" t="s">
        <v>9</v>
      </c>
      <c r="G67" s="153">
        <v>220000</v>
      </c>
      <c r="H67" s="224">
        <v>-0.3</v>
      </c>
      <c r="I67" s="153">
        <v>150500</v>
      </c>
      <c r="J67" s="224">
        <v>-0.3</v>
      </c>
      <c r="K67" s="153">
        <v>253000</v>
      </c>
      <c r="L67" s="224">
        <v>-0.3</v>
      </c>
      <c r="M67" s="180">
        <v>0.1</v>
      </c>
    </row>
    <row r="68" spans="2:14" s="22" customFormat="1" ht="48.6" customHeight="1" x14ac:dyDescent="0.25">
      <c r="B68" s="350"/>
      <c r="C68" s="96" t="s">
        <v>209</v>
      </c>
      <c r="D68" s="323"/>
      <c r="E68" s="323"/>
      <c r="F68" s="142" t="s">
        <v>206</v>
      </c>
      <c r="G68" s="153">
        <v>242000</v>
      </c>
      <c r="H68" s="224">
        <v>-0.3</v>
      </c>
      <c r="I68" s="153">
        <v>166000</v>
      </c>
      <c r="J68" s="224">
        <v>-0.3</v>
      </c>
      <c r="K68" s="153">
        <v>278500</v>
      </c>
      <c r="L68" s="224">
        <v>-0.3</v>
      </c>
      <c r="M68" s="180">
        <v>0.1</v>
      </c>
    </row>
    <row r="69" spans="2:14" s="22" customFormat="1" ht="48.6" customHeight="1" x14ac:dyDescent="0.25">
      <c r="B69" s="350"/>
      <c r="C69" s="96" t="s">
        <v>200</v>
      </c>
      <c r="D69" s="335" t="s">
        <v>259</v>
      </c>
      <c r="E69" s="148" t="s">
        <v>10</v>
      </c>
      <c r="F69" s="149" t="s">
        <v>202</v>
      </c>
      <c r="G69" s="146">
        <v>280000</v>
      </c>
      <c r="H69" s="223">
        <v>-0.3</v>
      </c>
      <c r="I69" s="146">
        <v>238000</v>
      </c>
      <c r="J69" s="223">
        <v>-0.3</v>
      </c>
      <c r="K69" s="341" t="s">
        <v>40</v>
      </c>
      <c r="L69" s="342"/>
      <c r="M69" s="179"/>
    </row>
    <row r="70" spans="2:14" s="22" customFormat="1" ht="48.6" customHeight="1" x14ac:dyDescent="0.25">
      <c r="B70" s="350"/>
      <c r="C70" s="96" t="s">
        <v>201</v>
      </c>
      <c r="D70" s="336"/>
      <c r="E70" s="93" t="s">
        <v>10</v>
      </c>
      <c r="F70" s="93" t="s">
        <v>203</v>
      </c>
      <c r="G70" s="153">
        <v>322000</v>
      </c>
      <c r="H70" s="224">
        <v>-0.3</v>
      </c>
      <c r="I70" s="153">
        <v>273500</v>
      </c>
      <c r="J70" s="224">
        <v>-0.3</v>
      </c>
      <c r="K70" s="344" t="s">
        <v>40</v>
      </c>
      <c r="L70" s="345"/>
      <c r="M70" s="180"/>
    </row>
    <row r="71" spans="2:14" s="22" customFormat="1" ht="48.6" customHeight="1" x14ac:dyDescent="0.25">
      <c r="B71" s="350"/>
      <c r="C71" s="96" t="s">
        <v>226</v>
      </c>
      <c r="D71" s="147" t="s">
        <v>236</v>
      </c>
      <c r="E71" s="148" t="s">
        <v>10</v>
      </c>
      <c r="F71" s="149" t="s">
        <v>202</v>
      </c>
      <c r="G71" s="146">
        <v>256000</v>
      </c>
      <c r="H71" s="223">
        <v>-0.3</v>
      </c>
      <c r="I71" s="146">
        <v>68000</v>
      </c>
      <c r="J71" s="223">
        <v>-0.3</v>
      </c>
      <c r="K71" s="341" t="s">
        <v>40</v>
      </c>
      <c r="L71" s="342" t="s">
        <v>40</v>
      </c>
      <c r="M71" s="179" t="s">
        <v>178</v>
      </c>
    </row>
    <row r="72" spans="2:14" s="22" customFormat="1" ht="48.6" customHeight="1" x14ac:dyDescent="0.25">
      <c r="B72" s="242"/>
      <c r="C72" s="96" t="s">
        <v>227</v>
      </c>
      <c r="D72" s="127" t="s">
        <v>236</v>
      </c>
      <c r="E72" s="93" t="s">
        <v>10</v>
      </c>
      <c r="F72" s="93" t="s">
        <v>203</v>
      </c>
      <c r="G72" s="146">
        <v>281600</v>
      </c>
      <c r="H72" s="224">
        <v>-0.3</v>
      </c>
      <c r="I72" s="146">
        <v>68000</v>
      </c>
      <c r="J72" s="224">
        <v>-0.3</v>
      </c>
      <c r="K72" s="344" t="s">
        <v>40</v>
      </c>
      <c r="L72" s="345" t="s">
        <v>40</v>
      </c>
      <c r="M72" s="180" t="s">
        <v>178</v>
      </c>
    </row>
    <row r="73" spans="2:14" s="22" customFormat="1" ht="48.6" customHeight="1" x14ac:dyDescent="0.25">
      <c r="B73" s="261"/>
      <c r="C73" s="262"/>
      <c r="D73" s="50"/>
      <c r="E73" s="39"/>
      <c r="F73" s="39"/>
      <c r="G73" s="40"/>
      <c r="H73" s="181"/>
      <c r="I73" s="40"/>
      <c r="J73" s="181"/>
      <c r="K73" s="40"/>
      <c r="L73" s="40"/>
      <c r="M73" s="260"/>
    </row>
    <row r="74" spans="2:14" s="27" customFormat="1" ht="18" x14ac:dyDescent="0.35">
      <c r="C74" s="43" t="s">
        <v>248</v>
      </c>
      <c r="D74" s="28"/>
      <c r="F74" s="29"/>
    </row>
    <row r="75" spans="2:14" s="22" customFormat="1" ht="12.75" customHeight="1" x14ac:dyDescent="0.3">
      <c r="C75" s="41" t="s">
        <v>249</v>
      </c>
      <c r="D75" s="12"/>
      <c r="F75" s="30"/>
    </row>
    <row r="76" spans="2:14" s="22" customFormat="1" ht="12" customHeight="1" x14ac:dyDescent="0.25">
      <c r="C76" s="38"/>
      <c r="D76" s="39"/>
      <c r="E76" s="40"/>
      <c r="F76" s="40"/>
      <c r="G76" s="37"/>
      <c r="H76" s="37"/>
      <c r="I76" s="37"/>
      <c r="J76" s="37"/>
      <c r="K76" s="34"/>
    </row>
    <row r="77" spans="2:14" s="22" customFormat="1" ht="12" x14ac:dyDescent="0.25">
      <c r="C77" s="31"/>
      <c r="D77" s="12"/>
    </row>
    <row r="78" spans="2:14" s="22" customFormat="1" ht="24" customHeight="1" x14ac:dyDescent="0.25">
      <c r="C78" s="23"/>
      <c r="D78" s="23"/>
      <c r="E78" s="300" t="s">
        <v>1</v>
      </c>
      <c r="F78" s="300"/>
      <c r="G78" s="300" t="s">
        <v>186</v>
      </c>
      <c r="H78" s="300"/>
      <c r="I78" s="300" t="s">
        <v>2</v>
      </c>
      <c r="J78" s="300"/>
      <c r="K78" s="138" t="s">
        <v>244</v>
      </c>
      <c r="L78" s="32"/>
      <c r="M78" s="32"/>
      <c r="N78" s="33"/>
    </row>
    <row r="79" spans="2:14" s="22" customFormat="1" ht="12.75" customHeight="1" x14ac:dyDescent="0.25">
      <c r="C79" s="284" t="s">
        <v>3</v>
      </c>
      <c r="D79" s="284" t="s">
        <v>4</v>
      </c>
      <c r="E79" s="301" t="s">
        <v>5</v>
      </c>
      <c r="F79" s="301" t="s">
        <v>6</v>
      </c>
      <c r="G79" s="301" t="s">
        <v>5</v>
      </c>
      <c r="H79" s="301" t="s">
        <v>6</v>
      </c>
      <c r="I79" s="301" t="s">
        <v>5</v>
      </c>
      <c r="J79" s="301" t="s">
        <v>6</v>
      </c>
      <c r="K79" s="280" t="s">
        <v>177</v>
      </c>
    </row>
    <row r="80" spans="2:14" s="22" customFormat="1" ht="12.75" customHeight="1" x14ac:dyDescent="0.25">
      <c r="C80" s="281"/>
      <c r="D80" s="281"/>
      <c r="E80" s="281"/>
      <c r="F80" s="281"/>
      <c r="G80" s="281"/>
      <c r="H80" s="281"/>
      <c r="I80" s="281"/>
      <c r="J80" s="281"/>
      <c r="K80" s="281"/>
    </row>
    <row r="81" spans="2:13" s="22" customFormat="1" ht="26.4" customHeight="1" x14ac:dyDescent="0.25">
      <c r="B81" s="263" t="s">
        <v>32</v>
      </c>
      <c r="C81" s="74" t="s">
        <v>250</v>
      </c>
      <c r="D81" s="75" t="s">
        <v>34</v>
      </c>
      <c r="E81" s="306">
        <v>208900</v>
      </c>
      <c r="F81" s="306"/>
      <c r="G81" s="302" t="s">
        <v>40</v>
      </c>
      <c r="H81" s="302"/>
      <c r="I81" s="306">
        <v>225500</v>
      </c>
      <c r="J81" s="307"/>
      <c r="K81" s="215">
        <v>0.1</v>
      </c>
    </row>
    <row r="82" spans="2:13" s="22" customFormat="1" ht="26.4" customHeight="1" x14ac:dyDescent="0.25">
      <c r="B82" s="264"/>
      <c r="C82" s="39"/>
      <c r="D82" s="39"/>
      <c r="E82" s="265"/>
      <c r="F82" s="265"/>
      <c r="G82" s="40"/>
      <c r="H82" s="40"/>
      <c r="I82" s="265"/>
      <c r="J82" s="265"/>
      <c r="K82" s="266"/>
    </row>
    <row r="83" spans="2:13" s="22" customFormat="1" ht="12" x14ac:dyDescent="0.25">
      <c r="C83" s="51" t="s">
        <v>59</v>
      </c>
      <c r="D83" s="38"/>
      <c r="E83" s="38"/>
      <c r="F83" s="12"/>
      <c r="M83" s="172"/>
    </row>
    <row r="84" spans="2:13" s="22" customFormat="1" ht="12" x14ac:dyDescent="0.25">
      <c r="C84" s="97" t="s">
        <v>66</v>
      </c>
      <c r="D84" s="38"/>
      <c r="E84" s="38"/>
      <c r="F84" s="12"/>
      <c r="M84" s="172"/>
    </row>
  </sheetData>
  <mergeCells count="147">
    <mergeCell ref="K79:K80"/>
    <mergeCell ref="E81:F81"/>
    <mergeCell ref="G81:H81"/>
    <mergeCell ref="I81:J81"/>
    <mergeCell ref="E78:F78"/>
    <mergeCell ref="G78:H78"/>
    <mergeCell ref="I78:J78"/>
    <mergeCell ref="C79:C80"/>
    <mergeCell ref="D79:D80"/>
    <mergeCell ref="E79:E80"/>
    <mergeCell ref="F79:F80"/>
    <mergeCell ref="G79:G80"/>
    <mergeCell ref="H79:H80"/>
    <mergeCell ref="I79:I80"/>
    <mergeCell ref="J79:J80"/>
    <mergeCell ref="K63:L63"/>
    <mergeCell ref="K64:L64"/>
    <mergeCell ref="K72:L72"/>
    <mergeCell ref="K71:L71"/>
    <mergeCell ref="D10:D15"/>
    <mergeCell ref="G15:H15"/>
    <mergeCell ref="I15:J15"/>
    <mergeCell ref="K15:L15"/>
    <mergeCell ref="E44:L44"/>
    <mergeCell ref="G45:H45"/>
    <mergeCell ref="I45:J45"/>
    <mergeCell ref="K45:L45"/>
    <mergeCell ref="K70:L70"/>
    <mergeCell ref="K69:L69"/>
    <mergeCell ref="L59:L60"/>
    <mergeCell ref="G59:G60"/>
    <mergeCell ref="H59:H60"/>
    <mergeCell ref="D18:D24"/>
    <mergeCell ref="E38:L38"/>
    <mergeCell ref="I61:J61"/>
    <mergeCell ref="I62:J62"/>
    <mergeCell ref="K62:L62"/>
    <mergeCell ref="G14:H14"/>
    <mergeCell ref="D69:D70"/>
    <mergeCell ref="M59:M60"/>
    <mergeCell ref="I36:J36"/>
    <mergeCell ref="I59:I60"/>
    <mergeCell ref="K19:L19"/>
    <mergeCell ref="G20:H20"/>
    <mergeCell ref="E10:L10"/>
    <mergeCell ref="E18:L18"/>
    <mergeCell ref="E21:L21"/>
    <mergeCell ref="E25:L25"/>
    <mergeCell ref="E28:L28"/>
    <mergeCell ref="E32:L32"/>
    <mergeCell ref="E35:L35"/>
    <mergeCell ref="G16:H16"/>
    <mergeCell ref="I37:J37"/>
    <mergeCell ref="K37:L37"/>
    <mergeCell ref="K31:L31"/>
    <mergeCell ref="I26:J26"/>
    <mergeCell ref="K26:L26"/>
    <mergeCell ref="I31:J31"/>
    <mergeCell ref="G31:H31"/>
    <mergeCell ref="K29:L29"/>
    <mergeCell ref="I29:J29"/>
    <mergeCell ref="J59:J60"/>
    <mergeCell ref="K58:L58"/>
    <mergeCell ref="C10:C20"/>
    <mergeCell ref="D16:D17"/>
    <mergeCell ref="C21:C24"/>
    <mergeCell ref="G11:H11"/>
    <mergeCell ref="G13:H13"/>
    <mergeCell ref="K11:L11"/>
    <mergeCell ref="K17:L17"/>
    <mergeCell ref="G17:H17"/>
    <mergeCell ref="I11:J11"/>
    <mergeCell ref="I13:J13"/>
    <mergeCell ref="I17:J17"/>
    <mergeCell ref="I20:J20"/>
    <mergeCell ref="K20:L20"/>
    <mergeCell ref="G19:H19"/>
    <mergeCell ref="I14:J14"/>
    <mergeCell ref="G12:H12"/>
    <mergeCell ref="I12:J12"/>
    <mergeCell ref="K12:L12"/>
    <mergeCell ref="K16:L16"/>
    <mergeCell ref="I16:J16"/>
    <mergeCell ref="G40:H40"/>
    <mergeCell ref="G26:H26"/>
    <mergeCell ref="C25:C31"/>
    <mergeCell ref="E59:E60"/>
    <mergeCell ref="I58:J58"/>
    <mergeCell ref="D25:D43"/>
    <mergeCell ref="I40:J40"/>
    <mergeCell ref="K40:L40"/>
    <mergeCell ref="G29:H29"/>
    <mergeCell ref="K36:L36"/>
    <mergeCell ref="K33:L33"/>
    <mergeCell ref="G39:H39"/>
    <mergeCell ref="I39:J39"/>
    <mergeCell ref="K39:L39"/>
    <mergeCell ref="K34:L34"/>
    <mergeCell ref="K27:L27"/>
    <mergeCell ref="A1:R1"/>
    <mergeCell ref="B61:B71"/>
    <mergeCell ref="I19:J19"/>
    <mergeCell ref="G58:H58"/>
    <mergeCell ref="G7:H7"/>
    <mergeCell ref="I7:J7"/>
    <mergeCell ref="C41:C43"/>
    <mergeCell ref="K7:L7"/>
    <mergeCell ref="C8:C9"/>
    <mergeCell ref="F8:F9"/>
    <mergeCell ref="G8:G9"/>
    <mergeCell ref="H8:H9"/>
    <mergeCell ref="I8:I9"/>
    <mergeCell ref="J8:J9"/>
    <mergeCell ref="K8:K9"/>
    <mergeCell ref="D8:D9"/>
    <mergeCell ref="E8:E9"/>
    <mergeCell ref="L8:L9"/>
    <mergeCell ref="K13:L13"/>
    <mergeCell ref="K14:L14"/>
    <mergeCell ref="G27:H27"/>
    <mergeCell ref="I27:J27"/>
    <mergeCell ref="K65:L65"/>
    <mergeCell ref="K43:L43"/>
    <mergeCell ref="D67:D68"/>
    <mergeCell ref="E67:E68"/>
    <mergeCell ref="G30:H30"/>
    <mergeCell ref="I30:J30"/>
    <mergeCell ref="K30:L30"/>
    <mergeCell ref="C44:C46"/>
    <mergeCell ref="D44:D46"/>
    <mergeCell ref="C32:C34"/>
    <mergeCell ref="D61:D62"/>
    <mergeCell ref="E61:E62"/>
    <mergeCell ref="D63:D64"/>
    <mergeCell ref="E63:E64"/>
    <mergeCell ref="K42:L42"/>
    <mergeCell ref="G46:H46"/>
    <mergeCell ref="I46:J46"/>
    <mergeCell ref="K46:L46"/>
    <mergeCell ref="K66:L66"/>
    <mergeCell ref="C35:C40"/>
    <mergeCell ref="K61:L61"/>
    <mergeCell ref="E41:L41"/>
    <mergeCell ref="F59:F60"/>
    <mergeCell ref="K59:K60"/>
    <mergeCell ref="D59:D60"/>
    <mergeCell ref="C59:C60"/>
  </mergeCells>
  <pageMargins left="0.7" right="0.7" top="0.75" bottom="0.75" header="0.3" footer="0.3"/>
  <pageSetup paperSize="256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O75"/>
  <sheetViews>
    <sheetView zoomScale="85" zoomScaleNormal="85" workbookViewId="0">
      <pane ySplit="1" topLeftCell="A2" activePane="bottomLeft" state="frozen"/>
      <selection pane="bottomLeft" activeCell="H16" sqref="H16"/>
    </sheetView>
  </sheetViews>
  <sheetFormatPr defaultColWidth="11.44140625" defaultRowHeight="13.8" x14ac:dyDescent="0.3"/>
  <cols>
    <col min="1" max="1" width="5.33203125" style="2" customWidth="1"/>
    <col min="2" max="2" width="10.33203125" style="2" customWidth="1"/>
    <col min="3" max="3" width="35.33203125" style="7" customWidth="1"/>
    <col min="4" max="4" width="26.6640625" style="7" bestFit="1" customWidth="1"/>
    <col min="5" max="5" width="20.88671875" style="2" customWidth="1"/>
    <col min="6" max="6" width="20.6640625" style="2" customWidth="1"/>
    <col min="7" max="7" width="25.5546875" style="2" customWidth="1"/>
    <col min="8" max="8" width="16" style="2" customWidth="1"/>
    <col min="9" max="9" width="22.109375" style="2" customWidth="1"/>
    <col min="10" max="10" width="13.44140625" style="2" customWidth="1"/>
    <col min="11" max="11" width="22.6640625" style="2" bestFit="1" customWidth="1"/>
    <col min="12" max="12" width="24" style="2" customWidth="1"/>
    <col min="13" max="16384" width="11.44140625" style="2"/>
  </cols>
  <sheetData>
    <row r="1" spans="1:15" ht="36" customHeight="1" x14ac:dyDescent="0.3">
      <c r="A1" s="383" t="s">
        <v>265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</row>
    <row r="2" spans="1:15" x14ac:dyDescent="0.3">
      <c r="C2" s="2"/>
      <c r="D2" s="4"/>
      <c r="E2" s="5"/>
      <c r="F2" s="5"/>
      <c r="G2" s="5"/>
      <c r="H2" s="5"/>
    </row>
    <row r="3" spans="1:15" s="27" customFormat="1" ht="18" x14ac:dyDescent="0.35">
      <c r="C3" s="43" t="s">
        <v>67</v>
      </c>
      <c r="D3" s="28"/>
      <c r="F3" s="29"/>
    </row>
    <row r="4" spans="1:15" s="22" customFormat="1" ht="12.75" customHeight="1" x14ac:dyDescent="0.3">
      <c r="C4" s="41"/>
      <c r="D4" s="12"/>
      <c r="F4" s="30"/>
    </row>
    <row r="5" spans="1:15" ht="12.75" customHeight="1" x14ac:dyDescent="0.3"/>
    <row r="6" spans="1:15" x14ac:dyDescent="0.3">
      <c r="C6" s="13"/>
    </row>
    <row r="7" spans="1:15" s="22" customFormat="1" ht="16.2" customHeight="1" x14ac:dyDescent="0.25">
      <c r="C7" s="70"/>
      <c r="D7" s="70"/>
      <c r="E7" s="385" t="s">
        <v>68</v>
      </c>
      <c r="F7" s="388"/>
      <c r="G7" s="399" t="s">
        <v>69</v>
      </c>
      <c r="H7" s="384" t="s">
        <v>70</v>
      </c>
      <c r="I7" s="401" t="s">
        <v>211</v>
      </c>
    </row>
    <row r="8" spans="1:15" s="22" customFormat="1" ht="12.75" customHeight="1" x14ac:dyDescent="0.25">
      <c r="C8" s="300" t="s">
        <v>3</v>
      </c>
      <c r="D8" s="384" t="s">
        <v>4</v>
      </c>
      <c r="E8" s="387" t="s">
        <v>71</v>
      </c>
      <c r="F8" s="396" t="s">
        <v>72</v>
      </c>
      <c r="G8" s="399"/>
      <c r="H8" s="384"/>
      <c r="I8" s="402"/>
    </row>
    <row r="9" spans="1:15" s="22" customFormat="1" ht="12.75" customHeight="1" x14ac:dyDescent="0.25">
      <c r="C9" s="386"/>
      <c r="D9" s="385"/>
      <c r="E9" s="387"/>
      <c r="F9" s="396"/>
      <c r="G9" s="388"/>
      <c r="H9" s="385"/>
      <c r="I9" s="403"/>
      <c r="J9" s="77"/>
    </row>
    <row r="10" spans="1:15" s="22" customFormat="1" ht="12.75" customHeight="1" x14ac:dyDescent="0.25">
      <c r="B10" s="397" t="s">
        <v>7</v>
      </c>
      <c r="C10" s="62" t="s">
        <v>10</v>
      </c>
      <c r="D10" s="35" t="s">
        <v>73</v>
      </c>
      <c r="E10" s="124">
        <v>300</v>
      </c>
      <c r="F10" s="130">
        <v>240</v>
      </c>
      <c r="G10" s="100">
        <v>160</v>
      </c>
      <c r="H10" s="125">
        <v>100</v>
      </c>
      <c r="I10" s="125" t="s">
        <v>178</v>
      </c>
    </row>
    <row r="11" spans="1:15" s="22" customFormat="1" ht="12.75" customHeight="1" x14ac:dyDescent="0.25">
      <c r="B11" s="398"/>
      <c r="C11" s="64" t="s">
        <v>12</v>
      </c>
      <c r="D11" s="64" t="s">
        <v>74</v>
      </c>
      <c r="E11" s="131">
        <v>380</v>
      </c>
      <c r="F11" s="132">
        <v>310</v>
      </c>
      <c r="G11" s="99">
        <v>220</v>
      </c>
      <c r="H11" s="89">
        <v>130</v>
      </c>
      <c r="I11" s="89" t="s">
        <v>178</v>
      </c>
    </row>
    <row r="12" spans="1:15" s="22" customFormat="1" ht="12.75" customHeight="1" x14ac:dyDescent="0.25">
      <c r="B12" s="398"/>
      <c r="C12" s="62" t="s">
        <v>75</v>
      </c>
      <c r="D12" s="35" t="s">
        <v>37</v>
      </c>
      <c r="E12" s="124">
        <v>260</v>
      </c>
      <c r="F12" s="130">
        <v>210</v>
      </c>
      <c r="G12" s="100">
        <v>140</v>
      </c>
      <c r="H12" s="125">
        <v>90</v>
      </c>
      <c r="I12" s="125" t="s">
        <v>178</v>
      </c>
      <c r="J12" s="272"/>
      <c r="K12" s="272"/>
    </row>
    <row r="13" spans="1:15" s="22" customFormat="1" ht="12.75" customHeight="1" x14ac:dyDescent="0.25">
      <c r="B13" s="398"/>
      <c r="C13" s="71" t="s">
        <v>76</v>
      </c>
      <c r="D13" s="71" t="s">
        <v>37</v>
      </c>
      <c r="E13" s="131">
        <v>230</v>
      </c>
      <c r="F13" s="132">
        <v>200</v>
      </c>
      <c r="G13" s="99">
        <v>120</v>
      </c>
      <c r="H13" s="89">
        <v>80</v>
      </c>
      <c r="I13" s="89" t="s">
        <v>178</v>
      </c>
    </row>
    <row r="14" spans="1:15" s="22" customFormat="1" ht="12.75" customHeight="1" x14ac:dyDescent="0.25">
      <c r="B14" s="398"/>
      <c r="C14" s="62" t="s">
        <v>77</v>
      </c>
      <c r="D14" s="35" t="s">
        <v>38</v>
      </c>
      <c r="E14" s="124">
        <v>280</v>
      </c>
      <c r="F14" s="130">
        <v>220</v>
      </c>
      <c r="G14" s="100">
        <v>160</v>
      </c>
      <c r="H14" s="125">
        <v>100</v>
      </c>
      <c r="I14" s="125" t="s">
        <v>178</v>
      </c>
    </row>
    <row r="15" spans="1:15" s="22" customFormat="1" ht="12.75" customHeight="1" x14ac:dyDescent="0.25">
      <c r="B15" s="398"/>
      <c r="C15" s="71" t="s">
        <v>78</v>
      </c>
      <c r="D15" s="71" t="s">
        <v>38</v>
      </c>
      <c r="E15" s="131">
        <v>270</v>
      </c>
      <c r="F15" s="132">
        <v>210</v>
      </c>
      <c r="G15" s="99">
        <v>150</v>
      </c>
      <c r="H15" s="89">
        <v>80</v>
      </c>
      <c r="I15" s="89" t="s">
        <v>178</v>
      </c>
    </row>
    <row r="16" spans="1:15" s="22" customFormat="1" ht="48" customHeight="1" x14ac:dyDescent="0.25">
      <c r="B16" s="398"/>
      <c r="C16" s="62" t="s">
        <v>79</v>
      </c>
      <c r="D16" s="35" t="s">
        <v>80</v>
      </c>
      <c r="E16" s="124">
        <v>590</v>
      </c>
      <c r="F16" s="130">
        <v>470</v>
      </c>
      <c r="G16" s="100">
        <v>330</v>
      </c>
      <c r="H16" s="276" t="s">
        <v>266</v>
      </c>
      <c r="I16" s="125" t="s">
        <v>178</v>
      </c>
    </row>
    <row r="17" spans="2:9" s="22" customFormat="1" ht="12.75" customHeight="1" x14ac:dyDescent="0.25">
      <c r="B17" s="398"/>
      <c r="C17" s="71" t="s">
        <v>81</v>
      </c>
      <c r="D17" s="71"/>
      <c r="E17" s="131">
        <v>420</v>
      </c>
      <c r="F17" s="132">
        <v>330</v>
      </c>
      <c r="G17" s="99">
        <v>260</v>
      </c>
      <c r="H17" s="89">
        <v>140</v>
      </c>
      <c r="I17" s="89" t="s">
        <v>178</v>
      </c>
    </row>
    <row r="18" spans="2:9" s="22" customFormat="1" ht="12.75" customHeight="1" x14ac:dyDescent="0.25">
      <c r="B18" s="398"/>
      <c r="C18" s="62" t="s">
        <v>82</v>
      </c>
      <c r="D18" s="35" t="s">
        <v>83</v>
      </c>
      <c r="E18" s="337">
        <v>350</v>
      </c>
      <c r="F18" s="389"/>
      <c r="G18" s="100">
        <v>280</v>
      </c>
      <c r="H18" s="125">
        <v>240</v>
      </c>
      <c r="I18" s="125">
        <v>315</v>
      </c>
    </row>
    <row r="19" spans="2:9" s="22" customFormat="1" ht="12.75" customHeight="1" x14ac:dyDescent="0.25">
      <c r="B19" s="398"/>
      <c r="C19" s="65" t="s">
        <v>84</v>
      </c>
      <c r="D19" s="65" t="s">
        <v>83</v>
      </c>
      <c r="E19" s="390">
        <v>250</v>
      </c>
      <c r="F19" s="391"/>
      <c r="G19" s="274">
        <v>220</v>
      </c>
      <c r="H19" s="275">
        <v>170</v>
      </c>
      <c r="I19" s="275">
        <v>235</v>
      </c>
    </row>
    <row r="20" spans="2:9" s="22" customFormat="1" ht="12.75" customHeight="1" x14ac:dyDescent="0.25">
      <c r="B20" s="398"/>
      <c r="C20" s="103" t="s">
        <v>85</v>
      </c>
      <c r="D20" s="36" t="s">
        <v>83</v>
      </c>
      <c r="E20" s="394" t="s">
        <v>86</v>
      </c>
      <c r="F20" s="395"/>
      <c r="G20" s="101" t="s">
        <v>86</v>
      </c>
      <c r="H20" s="81">
        <v>150</v>
      </c>
      <c r="I20" s="81" t="s">
        <v>178</v>
      </c>
    </row>
    <row r="21" spans="2:9" s="22" customFormat="1" ht="12.75" customHeight="1" x14ac:dyDescent="0.25">
      <c r="B21" s="398"/>
      <c r="C21" s="71" t="s">
        <v>87</v>
      </c>
      <c r="D21" s="72" t="s">
        <v>83</v>
      </c>
      <c r="E21" s="392" t="s">
        <v>86</v>
      </c>
      <c r="F21" s="393"/>
      <c r="G21" s="99" t="s">
        <v>86</v>
      </c>
      <c r="H21" s="104">
        <v>0.55000000000000004</v>
      </c>
      <c r="I21" s="104" t="s">
        <v>178</v>
      </c>
    </row>
    <row r="22" spans="2:9" s="22" customFormat="1" ht="12.75" customHeight="1" x14ac:dyDescent="0.25">
      <c r="B22" s="398"/>
      <c r="C22" s="62" t="s">
        <v>54</v>
      </c>
      <c r="D22" s="35" t="s">
        <v>55</v>
      </c>
      <c r="E22" s="124">
        <v>300</v>
      </c>
      <c r="F22" s="130">
        <v>220</v>
      </c>
      <c r="G22" s="100">
        <v>150</v>
      </c>
      <c r="H22" s="125">
        <v>100</v>
      </c>
      <c r="I22" s="125" t="s">
        <v>178</v>
      </c>
    </row>
    <row r="23" spans="2:9" s="22" customFormat="1" ht="24" x14ac:dyDescent="0.25">
      <c r="B23" s="398"/>
      <c r="C23" s="67" t="s">
        <v>193</v>
      </c>
      <c r="D23" s="162" t="s">
        <v>194</v>
      </c>
      <c r="E23" s="243">
        <v>320</v>
      </c>
      <c r="F23" s="250">
        <v>270</v>
      </c>
      <c r="G23" s="251">
        <v>190</v>
      </c>
      <c r="H23" s="244">
        <v>100</v>
      </c>
      <c r="I23" s="244">
        <v>230</v>
      </c>
    </row>
    <row r="24" spans="2:9" s="22" customFormat="1" ht="12.75" customHeight="1" x14ac:dyDescent="0.25">
      <c r="B24" s="398"/>
      <c r="C24" s="71" t="s">
        <v>88</v>
      </c>
      <c r="D24" s="71" t="s">
        <v>89</v>
      </c>
      <c r="E24" s="73" t="s">
        <v>86</v>
      </c>
      <c r="F24" s="98" t="s">
        <v>86</v>
      </c>
      <c r="G24" s="102">
        <v>200</v>
      </c>
      <c r="H24" s="90">
        <v>140</v>
      </c>
      <c r="I24" s="90" t="s">
        <v>178</v>
      </c>
    </row>
    <row r="25" spans="2:9" s="22" customFormat="1" ht="23.4" customHeight="1" x14ac:dyDescent="0.25">
      <c r="B25" s="78" t="s">
        <v>36</v>
      </c>
      <c r="C25" s="91" t="s">
        <v>90</v>
      </c>
      <c r="D25" s="93" t="s">
        <v>91</v>
      </c>
      <c r="E25" s="128">
        <v>420</v>
      </c>
      <c r="F25" s="105">
        <v>330</v>
      </c>
      <c r="G25" s="106">
        <v>230</v>
      </c>
      <c r="H25" s="129">
        <v>130</v>
      </c>
      <c r="I25" s="129" t="s">
        <v>178</v>
      </c>
    </row>
    <row r="26" spans="2:9" s="22" customFormat="1" ht="12.75" customHeight="1" x14ac:dyDescent="0.25">
      <c r="C26" s="400"/>
      <c r="D26" s="400"/>
      <c r="E26" s="400"/>
      <c r="F26" s="400"/>
      <c r="G26" s="37"/>
      <c r="H26" s="37"/>
    </row>
    <row r="27" spans="2:9" s="22" customFormat="1" ht="12.75" customHeight="1" x14ac:dyDescent="0.25">
      <c r="C27" s="38"/>
      <c r="D27" s="39"/>
      <c r="E27" s="40"/>
      <c r="F27" s="40"/>
      <c r="G27" s="37"/>
      <c r="H27" s="37"/>
    </row>
    <row r="28" spans="2:9" s="22" customFormat="1" ht="19.95" customHeight="1" x14ac:dyDescent="0.25">
      <c r="C28" s="404" t="s">
        <v>92</v>
      </c>
      <c r="D28" s="405"/>
      <c r="E28" s="405"/>
      <c r="F28" s="405"/>
      <c r="G28" s="405"/>
      <c r="H28" s="406"/>
    </row>
    <row r="29" spans="2:9" s="22" customFormat="1" ht="35.4" customHeight="1" x14ac:dyDescent="0.25">
      <c r="C29" s="120" t="s">
        <v>71</v>
      </c>
      <c r="D29" s="370" t="s">
        <v>235</v>
      </c>
      <c r="E29" s="370"/>
      <c r="F29" s="370"/>
      <c r="G29" s="370"/>
      <c r="H29" s="370"/>
    </row>
    <row r="30" spans="2:9" s="22" customFormat="1" ht="53.4" customHeight="1" x14ac:dyDescent="0.25">
      <c r="C30" s="120" t="s">
        <v>72</v>
      </c>
      <c r="D30" s="379" t="s">
        <v>237</v>
      </c>
      <c r="E30" s="379"/>
      <c r="F30" s="379"/>
      <c r="G30" s="379"/>
      <c r="H30" s="379"/>
    </row>
    <row r="31" spans="2:9" s="22" customFormat="1" ht="25.95" customHeight="1" x14ac:dyDescent="0.25">
      <c r="C31" s="49"/>
      <c r="D31" s="50"/>
      <c r="E31" s="50"/>
      <c r="F31" s="50"/>
      <c r="G31" s="50"/>
      <c r="H31" s="50"/>
    </row>
    <row r="32" spans="2:9" s="22" customFormat="1" ht="16.2" customHeight="1" x14ac:dyDescent="0.25">
      <c r="C32" s="380" t="s">
        <v>93</v>
      </c>
      <c r="D32" s="380"/>
      <c r="E32" s="380"/>
      <c r="F32" s="380"/>
      <c r="G32" s="380"/>
      <c r="H32" s="380"/>
    </row>
    <row r="33" spans="3:8" s="22" customFormat="1" ht="48" customHeight="1" x14ac:dyDescent="0.25">
      <c r="C33" s="120" t="s">
        <v>94</v>
      </c>
      <c r="D33" s="407" t="s">
        <v>228</v>
      </c>
      <c r="E33" s="407"/>
      <c r="F33" s="407"/>
      <c r="G33" s="407"/>
      <c r="H33" s="407"/>
    </row>
    <row r="34" spans="3:8" s="22" customFormat="1" ht="49.95" customHeight="1" x14ac:dyDescent="0.25">
      <c r="C34" s="120" t="s">
        <v>95</v>
      </c>
      <c r="D34" s="379" t="s">
        <v>238</v>
      </c>
      <c r="E34" s="379"/>
      <c r="F34" s="379"/>
      <c r="G34" s="379"/>
      <c r="H34" s="379"/>
    </row>
    <row r="35" spans="3:8" s="22" customFormat="1" ht="42" customHeight="1" x14ac:dyDescent="0.25">
      <c r="C35" s="120" t="s">
        <v>96</v>
      </c>
      <c r="D35" s="370" t="s">
        <v>229</v>
      </c>
      <c r="E35" s="370"/>
      <c r="F35" s="370"/>
      <c r="G35" s="370"/>
      <c r="H35" s="370"/>
    </row>
    <row r="36" spans="3:8" s="22" customFormat="1" ht="36.6" customHeight="1" x14ac:dyDescent="0.25">
      <c r="C36" s="120" t="s">
        <v>97</v>
      </c>
      <c r="D36" s="379" t="s">
        <v>239</v>
      </c>
      <c r="E36" s="379"/>
      <c r="F36" s="379"/>
      <c r="G36" s="379"/>
      <c r="H36" s="379"/>
    </row>
    <row r="37" spans="3:8" s="22" customFormat="1" ht="46.95" customHeight="1" x14ac:dyDescent="0.25">
      <c r="C37" s="120" t="s">
        <v>98</v>
      </c>
      <c r="D37" s="370" t="s">
        <v>240</v>
      </c>
      <c r="E37" s="370"/>
      <c r="F37" s="370"/>
      <c r="G37" s="370"/>
      <c r="H37" s="370"/>
    </row>
    <row r="38" spans="3:8" s="22" customFormat="1" ht="46.95" customHeight="1" x14ac:dyDescent="0.25">
      <c r="C38" s="120" t="s">
        <v>99</v>
      </c>
      <c r="D38" s="379" t="s">
        <v>225</v>
      </c>
      <c r="E38" s="379"/>
      <c r="F38" s="379"/>
      <c r="G38" s="379"/>
      <c r="H38" s="379"/>
    </row>
    <row r="39" spans="3:8" s="22" customFormat="1" ht="46.95" customHeight="1" x14ac:dyDescent="0.25">
      <c r="C39" s="120" t="s">
        <v>100</v>
      </c>
      <c r="D39" s="370" t="s">
        <v>230</v>
      </c>
      <c r="E39" s="370"/>
      <c r="F39" s="370"/>
      <c r="G39" s="370"/>
      <c r="H39" s="370"/>
    </row>
    <row r="40" spans="3:8" s="22" customFormat="1" ht="46.95" customHeight="1" x14ac:dyDescent="0.25">
      <c r="C40" s="120" t="s">
        <v>101</v>
      </c>
      <c r="D40" s="379" t="s">
        <v>241</v>
      </c>
      <c r="E40" s="379"/>
      <c r="F40" s="379"/>
      <c r="G40" s="379"/>
      <c r="H40" s="379"/>
    </row>
    <row r="41" spans="3:8" s="22" customFormat="1" ht="24" customHeight="1" x14ac:dyDescent="0.25">
      <c r="C41" s="38"/>
      <c r="D41" s="39"/>
      <c r="E41" s="40"/>
      <c r="F41" s="40"/>
      <c r="G41" s="37"/>
      <c r="H41" s="37"/>
    </row>
    <row r="42" spans="3:8" s="22" customFormat="1" ht="19.95" customHeight="1" x14ac:dyDescent="0.25">
      <c r="C42" s="380" t="s">
        <v>70</v>
      </c>
      <c r="D42" s="380"/>
      <c r="E42" s="380"/>
      <c r="F42" s="380"/>
      <c r="G42" s="380"/>
      <c r="H42" s="380"/>
    </row>
    <row r="43" spans="3:8" s="22" customFormat="1" ht="45" customHeight="1" x14ac:dyDescent="0.25">
      <c r="C43" s="120" t="s">
        <v>102</v>
      </c>
      <c r="D43" s="379" t="s">
        <v>242</v>
      </c>
      <c r="E43" s="379"/>
      <c r="F43" s="379"/>
      <c r="G43" s="379"/>
      <c r="H43" s="379"/>
    </row>
    <row r="44" spans="3:8" s="22" customFormat="1" ht="53.4" customHeight="1" x14ac:dyDescent="0.25">
      <c r="C44" s="120" t="s">
        <v>103</v>
      </c>
      <c r="D44" s="370" t="s">
        <v>243</v>
      </c>
      <c r="E44" s="370"/>
      <c r="F44" s="370"/>
      <c r="G44" s="370"/>
      <c r="H44" s="370"/>
    </row>
    <row r="45" spans="3:8" s="22" customFormat="1" ht="25.8" customHeight="1" x14ac:dyDescent="0.25">
      <c r="C45" s="38"/>
      <c r="D45" s="39"/>
      <c r="E45" s="40"/>
      <c r="F45" s="40"/>
      <c r="G45" s="37"/>
      <c r="H45" s="37"/>
    </row>
    <row r="46" spans="3:8" s="22" customFormat="1" ht="22.8" customHeight="1" x14ac:dyDescent="0.25">
      <c r="C46" s="380" t="s">
        <v>213</v>
      </c>
      <c r="D46" s="380"/>
      <c r="E46" s="380"/>
      <c r="F46" s="380"/>
      <c r="G46" s="380"/>
      <c r="H46" s="380"/>
    </row>
    <row r="47" spans="3:8" s="22" customFormat="1" ht="48" customHeight="1" x14ac:dyDescent="0.25">
      <c r="C47" s="120" t="s">
        <v>102</v>
      </c>
      <c r="D47" s="379" t="s">
        <v>212</v>
      </c>
      <c r="E47" s="379"/>
      <c r="F47" s="379"/>
      <c r="G47" s="379"/>
      <c r="H47" s="379"/>
    </row>
    <row r="48" spans="3:8" s="22" customFormat="1" ht="12.75" customHeight="1" x14ac:dyDescent="0.25">
      <c r="C48" s="38"/>
      <c r="D48" s="39"/>
      <c r="E48" s="40"/>
      <c r="F48" s="40"/>
      <c r="G48" s="37"/>
      <c r="H48" s="37"/>
    </row>
    <row r="49" spans="3:8" s="22" customFormat="1" ht="12.75" customHeight="1" x14ac:dyDescent="0.25">
      <c r="C49" s="38"/>
      <c r="D49" s="39"/>
      <c r="E49" s="40"/>
      <c r="F49" s="40"/>
      <c r="G49" s="37"/>
      <c r="H49" s="37"/>
    </row>
    <row r="50" spans="3:8" s="22" customFormat="1" ht="12.75" customHeight="1" x14ac:dyDescent="0.25">
      <c r="C50" s="38"/>
      <c r="D50" s="39"/>
      <c r="E50" s="40"/>
      <c r="F50" s="40"/>
      <c r="G50" s="37"/>
      <c r="H50" s="37"/>
    </row>
    <row r="51" spans="3:8" s="22" customFormat="1" ht="12.75" customHeight="1" x14ac:dyDescent="0.25">
      <c r="C51" s="38" t="s">
        <v>59</v>
      </c>
      <c r="D51" s="39"/>
      <c r="E51" s="40"/>
      <c r="F51" s="40"/>
      <c r="G51" s="37"/>
      <c r="H51" s="37"/>
    </row>
    <row r="52" spans="3:8" s="22" customFormat="1" ht="12.75" customHeight="1" x14ac:dyDescent="0.25">
      <c r="C52" s="38"/>
      <c r="D52" s="39"/>
      <c r="E52" s="40"/>
      <c r="F52" s="40"/>
      <c r="G52" s="37"/>
      <c r="H52" s="37"/>
    </row>
    <row r="53" spans="3:8" s="22" customFormat="1" ht="12.75" customHeight="1" x14ac:dyDescent="0.25">
      <c r="C53" s="38"/>
      <c r="D53" s="39"/>
      <c r="E53" s="40"/>
      <c r="F53" s="40"/>
      <c r="G53" s="37"/>
      <c r="H53" s="37"/>
    </row>
    <row r="54" spans="3:8" s="22" customFormat="1" ht="12.75" customHeight="1" x14ac:dyDescent="0.25">
      <c r="C54" s="38"/>
      <c r="D54" s="39"/>
      <c r="E54" s="40"/>
      <c r="F54" s="40"/>
      <c r="G54" s="37"/>
      <c r="H54" s="37"/>
    </row>
    <row r="55" spans="3:8" s="22" customFormat="1" ht="12.75" customHeight="1" x14ac:dyDescent="0.25">
      <c r="C55" s="38"/>
      <c r="D55" s="39"/>
      <c r="E55" s="40"/>
      <c r="F55" s="40"/>
      <c r="G55" s="37"/>
      <c r="H55" s="37"/>
    </row>
    <row r="56" spans="3:8" ht="12.75" customHeight="1" x14ac:dyDescent="0.3">
      <c r="C56" s="17"/>
      <c r="D56" s="18"/>
      <c r="E56" s="19"/>
      <c r="F56" s="19"/>
      <c r="G56" s="16"/>
      <c r="H56" s="16"/>
    </row>
    <row r="57" spans="3:8" ht="12.75" hidden="1" customHeight="1" x14ac:dyDescent="0.3">
      <c r="C57" s="17"/>
      <c r="D57" s="18"/>
      <c r="E57" s="19"/>
      <c r="F57" s="19"/>
      <c r="G57" s="16"/>
      <c r="H57" s="16"/>
    </row>
    <row r="58" spans="3:8" hidden="1" x14ac:dyDescent="0.3">
      <c r="C58" s="17"/>
    </row>
    <row r="59" spans="3:8" s="27" customFormat="1" ht="18" x14ac:dyDescent="0.35">
      <c r="C59" s="43" t="s">
        <v>104</v>
      </c>
      <c r="D59" s="28"/>
      <c r="F59" s="29"/>
    </row>
    <row r="60" spans="3:8" s="22" customFormat="1" ht="12.75" customHeight="1" x14ac:dyDescent="0.3">
      <c r="C60" s="41"/>
      <c r="D60" s="12"/>
      <c r="F60" s="30"/>
    </row>
    <row r="61" spans="3:8" ht="12.75" customHeight="1" x14ac:dyDescent="0.3">
      <c r="C61" s="17"/>
      <c r="D61" s="18"/>
      <c r="E61" s="19"/>
      <c r="F61" s="19"/>
      <c r="G61" s="16"/>
      <c r="H61" s="16"/>
    </row>
    <row r="62" spans="3:8" s="22" customFormat="1" ht="12" x14ac:dyDescent="0.25">
      <c r="C62" s="31"/>
      <c r="D62" s="12"/>
    </row>
    <row r="63" spans="3:8" s="22" customFormat="1" ht="12.75" customHeight="1" x14ac:dyDescent="0.25">
      <c r="C63" s="23"/>
      <c r="D63" s="23"/>
      <c r="E63" s="34"/>
      <c r="F63" s="34"/>
    </row>
    <row r="64" spans="3:8" s="22" customFormat="1" ht="12.75" customHeight="1" x14ac:dyDescent="0.25">
      <c r="C64" s="371" t="s">
        <v>3</v>
      </c>
      <c r="D64" s="372"/>
      <c r="E64" s="372" t="s">
        <v>4</v>
      </c>
      <c r="F64" s="381" t="s">
        <v>1</v>
      </c>
    </row>
    <row r="65" spans="2:6" s="22" customFormat="1" ht="12.75" customHeight="1" x14ac:dyDescent="0.25">
      <c r="C65" s="373"/>
      <c r="D65" s="374"/>
      <c r="E65" s="374"/>
      <c r="F65" s="382"/>
    </row>
    <row r="66" spans="2:6" s="22" customFormat="1" ht="28.95" customHeight="1" x14ac:dyDescent="0.25">
      <c r="B66" s="369" t="s">
        <v>7</v>
      </c>
      <c r="C66" s="67" t="s">
        <v>105</v>
      </c>
      <c r="D66" s="375" t="s">
        <v>106</v>
      </c>
      <c r="E66" s="67" t="s">
        <v>107</v>
      </c>
      <c r="F66" s="121">
        <v>180</v>
      </c>
    </row>
    <row r="67" spans="2:6" s="22" customFormat="1" ht="28.95" customHeight="1" x14ac:dyDescent="0.25">
      <c r="B67" s="369"/>
      <c r="C67" s="84" t="s">
        <v>108</v>
      </c>
      <c r="D67" s="376"/>
      <c r="E67" s="109" t="s">
        <v>109</v>
      </c>
      <c r="F67" s="110">
        <v>210</v>
      </c>
    </row>
    <row r="68" spans="2:6" s="22" customFormat="1" ht="28.95" customHeight="1" x14ac:dyDescent="0.25">
      <c r="B68" s="369"/>
      <c r="C68" s="91" t="s">
        <v>110</v>
      </c>
      <c r="D68" s="377" t="s">
        <v>111</v>
      </c>
      <c r="E68" s="91" t="s">
        <v>107</v>
      </c>
      <c r="F68" s="95">
        <v>160</v>
      </c>
    </row>
    <row r="69" spans="2:6" s="22" customFormat="1" ht="28.95" customHeight="1" x14ac:dyDescent="0.25">
      <c r="B69" s="369"/>
      <c r="C69" s="91" t="s">
        <v>112</v>
      </c>
      <c r="D69" s="378"/>
      <c r="E69" s="60" t="s">
        <v>109</v>
      </c>
      <c r="F69" s="108">
        <v>190</v>
      </c>
    </row>
    <row r="70" spans="2:6" s="22" customFormat="1" ht="12" x14ac:dyDescent="0.25">
      <c r="C70" s="12"/>
      <c r="D70" s="12"/>
    </row>
    <row r="72" spans="2:6" x14ac:dyDescent="0.3">
      <c r="C72" s="38" t="s">
        <v>59</v>
      </c>
    </row>
    <row r="73" spans="2:6" x14ac:dyDescent="0.3">
      <c r="C73" s="122" t="s">
        <v>113</v>
      </c>
    </row>
    <row r="74" spans="2:6" x14ac:dyDescent="0.3">
      <c r="C74" s="122" t="s">
        <v>114</v>
      </c>
    </row>
    <row r="75" spans="2:6" x14ac:dyDescent="0.3">
      <c r="C75" s="2"/>
    </row>
  </sheetData>
  <mergeCells count="38">
    <mergeCell ref="I7:I9"/>
    <mergeCell ref="C46:H46"/>
    <mergeCell ref="D47:H47"/>
    <mergeCell ref="D38:H38"/>
    <mergeCell ref="C28:H28"/>
    <mergeCell ref="C32:H32"/>
    <mergeCell ref="D35:H35"/>
    <mergeCell ref="D36:H36"/>
    <mergeCell ref="D29:H29"/>
    <mergeCell ref="D33:H33"/>
    <mergeCell ref="D34:H34"/>
    <mergeCell ref="A1:O1"/>
    <mergeCell ref="D37:H37"/>
    <mergeCell ref="H7:H9"/>
    <mergeCell ref="C8:C9"/>
    <mergeCell ref="D8:D9"/>
    <mergeCell ref="E8:E9"/>
    <mergeCell ref="E7:F7"/>
    <mergeCell ref="D30:H30"/>
    <mergeCell ref="E18:F18"/>
    <mergeCell ref="E19:F19"/>
    <mergeCell ref="E21:F21"/>
    <mergeCell ref="E20:F20"/>
    <mergeCell ref="F8:F9"/>
    <mergeCell ref="B10:B24"/>
    <mergeCell ref="G7:G9"/>
    <mergeCell ref="C26:F26"/>
    <mergeCell ref="B66:B69"/>
    <mergeCell ref="D39:H39"/>
    <mergeCell ref="C64:D65"/>
    <mergeCell ref="D66:D67"/>
    <mergeCell ref="D68:D69"/>
    <mergeCell ref="D40:H40"/>
    <mergeCell ref="C42:H42"/>
    <mergeCell ref="D43:H43"/>
    <mergeCell ref="E64:E65"/>
    <mergeCell ref="F64:F65"/>
    <mergeCell ref="D44:H44"/>
  </mergeCells>
  <pageMargins left="0.7" right="0.7" top="0.75" bottom="0.75" header="0.3" footer="0.3"/>
  <pageSetup paperSize="256" scale="5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O20"/>
  <sheetViews>
    <sheetView zoomScale="85" zoomScaleNormal="85" workbookViewId="0">
      <selection activeCell="J9" sqref="J9"/>
    </sheetView>
  </sheetViews>
  <sheetFormatPr defaultColWidth="11.44140625" defaultRowHeight="13.8" x14ac:dyDescent="0.3"/>
  <cols>
    <col min="1" max="1" width="5.33203125" style="2" customWidth="1"/>
    <col min="2" max="2" width="9.33203125" style="2" customWidth="1"/>
    <col min="3" max="3" width="35.33203125" style="7" customWidth="1"/>
    <col min="4" max="4" width="28.5546875" style="7" customWidth="1"/>
    <col min="5" max="5" width="21.44140625" style="7" customWidth="1"/>
    <col min="6" max="6" width="25.44140625" style="7" customWidth="1"/>
    <col min="7" max="7" width="20.88671875" style="2" customWidth="1"/>
    <col min="8" max="8" width="24.5546875" style="2" customWidth="1"/>
    <col min="9" max="9" width="13.44140625" style="2" customWidth="1"/>
    <col min="10" max="10" width="11" style="2" customWidth="1"/>
    <col min="11" max="11" width="24" style="2" customWidth="1"/>
    <col min="12" max="16384" width="11.44140625" style="2"/>
  </cols>
  <sheetData>
    <row r="1" spans="1:15" ht="36" customHeight="1" x14ac:dyDescent="0.3">
      <c r="A1" s="383" t="s">
        <v>265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</row>
    <row r="2" spans="1:15" x14ac:dyDescent="0.3">
      <c r="D2" s="4"/>
      <c r="E2" s="5"/>
      <c r="F2" s="5"/>
      <c r="G2" s="5"/>
      <c r="H2" s="5"/>
    </row>
    <row r="3" spans="1:15" s="27" customFormat="1" ht="18" x14ac:dyDescent="0.35">
      <c r="C3" s="43" t="s">
        <v>115</v>
      </c>
      <c r="D3" s="28"/>
      <c r="E3" s="43"/>
      <c r="F3" s="43"/>
      <c r="H3" s="29"/>
    </row>
    <row r="4" spans="1:15" s="22" customFormat="1" ht="12.75" customHeight="1" x14ac:dyDescent="0.3">
      <c r="C4" s="41"/>
      <c r="D4" s="12"/>
      <c r="E4" s="41"/>
      <c r="F4" s="41"/>
      <c r="H4" s="30"/>
    </row>
    <row r="5" spans="1:15" ht="12.75" customHeight="1" x14ac:dyDescent="0.3"/>
    <row r="6" spans="1:15" ht="12.75" customHeight="1" x14ac:dyDescent="0.3">
      <c r="C6" s="13"/>
      <c r="E6" s="13"/>
      <c r="F6" s="13"/>
    </row>
    <row r="7" spans="1:15" ht="23.4" customHeight="1" x14ac:dyDescent="0.3">
      <c r="C7" s="3"/>
      <c r="D7" s="3"/>
      <c r="E7" s="3"/>
      <c r="F7" s="3"/>
      <c r="G7" s="158" t="s">
        <v>1</v>
      </c>
      <c r="H7" s="138" t="s">
        <v>204</v>
      </c>
      <c r="I7" s="14"/>
      <c r="J7" s="14"/>
      <c r="K7" s="15"/>
    </row>
    <row r="8" spans="1:15" s="22" customFormat="1" ht="25.95" customHeight="1" x14ac:dyDescent="0.25">
      <c r="C8" s="123" t="s">
        <v>3</v>
      </c>
      <c r="D8" s="123" t="s">
        <v>116</v>
      </c>
      <c r="E8" s="123" t="s">
        <v>117</v>
      </c>
      <c r="F8" s="123" t="s">
        <v>118</v>
      </c>
      <c r="G8" s="159" t="s">
        <v>119</v>
      </c>
      <c r="H8" s="163" t="s">
        <v>119</v>
      </c>
    </row>
    <row r="9" spans="1:15" s="22" customFormat="1" ht="26.4" customHeight="1" x14ac:dyDescent="0.25">
      <c r="B9" s="408" t="s">
        <v>7</v>
      </c>
      <c r="C9" s="35" t="s">
        <v>120</v>
      </c>
      <c r="D9" s="35" t="s">
        <v>121</v>
      </c>
      <c r="E9" s="111" t="s">
        <v>40</v>
      </c>
      <c r="F9" s="76" t="s">
        <v>122</v>
      </c>
      <c r="G9" s="112">
        <v>13000</v>
      </c>
      <c r="H9" s="112" t="s">
        <v>40</v>
      </c>
    </row>
    <row r="10" spans="1:15" s="22" customFormat="1" ht="26.4" customHeight="1" x14ac:dyDescent="0.25">
      <c r="B10" s="409"/>
      <c r="C10" s="65" t="s">
        <v>231</v>
      </c>
      <c r="D10" s="65" t="s">
        <v>123</v>
      </c>
      <c r="E10" s="61" t="s">
        <v>124</v>
      </c>
      <c r="F10" s="64" t="s">
        <v>125</v>
      </c>
      <c r="G10" s="107">
        <v>438500</v>
      </c>
      <c r="H10" s="107" t="s">
        <v>40</v>
      </c>
    </row>
    <row r="11" spans="1:15" s="22" customFormat="1" ht="26.4" customHeight="1" x14ac:dyDescent="0.25">
      <c r="B11" s="409"/>
      <c r="C11" s="133" t="s">
        <v>126</v>
      </c>
      <c r="D11" s="410" t="s">
        <v>127</v>
      </c>
      <c r="E11" s="54" t="s">
        <v>128</v>
      </c>
      <c r="F11" s="54" t="s">
        <v>122</v>
      </c>
      <c r="G11" s="113">
        <v>71900</v>
      </c>
      <c r="H11" s="113">
        <v>83000</v>
      </c>
    </row>
    <row r="12" spans="1:15" s="22" customFormat="1" ht="26.4" customHeight="1" x14ac:dyDescent="0.25">
      <c r="B12" s="409"/>
      <c r="C12" s="65" t="s">
        <v>129</v>
      </c>
      <c r="D12" s="411"/>
      <c r="E12" s="61" t="s">
        <v>130</v>
      </c>
      <c r="F12" s="61" t="s">
        <v>122</v>
      </c>
      <c r="G12" s="107">
        <v>99600</v>
      </c>
      <c r="H12" s="107">
        <v>115000</v>
      </c>
    </row>
    <row r="13" spans="1:15" s="22" customFormat="1" ht="26.4" customHeight="1" x14ac:dyDescent="0.25">
      <c r="B13" s="409"/>
      <c r="C13" s="133" t="s">
        <v>126</v>
      </c>
      <c r="D13" s="411"/>
      <c r="E13" s="54" t="s">
        <v>131</v>
      </c>
      <c r="F13" s="54" t="s">
        <v>132</v>
      </c>
      <c r="G13" s="113">
        <v>127300</v>
      </c>
      <c r="H13" s="113">
        <v>146000</v>
      </c>
    </row>
    <row r="14" spans="1:15" s="22" customFormat="1" ht="26.4" customHeight="1" x14ac:dyDescent="0.25">
      <c r="B14" s="409"/>
      <c r="C14" s="65" t="s">
        <v>129</v>
      </c>
      <c r="D14" s="411"/>
      <c r="E14" s="61" t="s">
        <v>133</v>
      </c>
      <c r="F14" s="61" t="s">
        <v>132</v>
      </c>
      <c r="G14" s="107">
        <v>160500</v>
      </c>
      <c r="H14" s="107">
        <v>185000</v>
      </c>
    </row>
    <row r="15" spans="1:15" s="22" customFormat="1" ht="26.4" customHeight="1" x14ac:dyDescent="0.25">
      <c r="B15" s="409"/>
      <c r="C15" s="133" t="s">
        <v>134</v>
      </c>
      <c r="D15" s="411"/>
      <c r="E15" s="54" t="s">
        <v>130</v>
      </c>
      <c r="F15" s="54" t="s">
        <v>122</v>
      </c>
      <c r="G15" s="113">
        <v>147900</v>
      </c>
      <c r="H15" s="113" t="s">
        <v>40</v>
      </c>
    </row>
    <row r="16" spans="1:15" s="22" customFormat="1" ht="26.4" customHeight="1" x14ac:dyDescent="0.25">
      <c r="B16" s="409"/>
      <c r="C16" s="65" t="s">
        <v>135</v>
      </c>
      <c r="D16" s="411"/>
      <c r="E16" s="61" t="s">
        <v>131</v>
      </c>
      <c r="F16" s="61" t="s">
        <v>122</v>
      </c>
      <c r="G16" s="107">
        <v>175600</v>
      </c>
      <c r="H16" s="107" t="s">
        <v>40</v>
      </c>
    </row>
    <row r="17" spans="2:8" s="22" customFormat="1" ht="26.4" customHeight="1" x14ac:dyDescent="0.25">
      <c r="B17" s="409"/>
      <c r="C17" s="133" t="s">
        <v>136</v>
      </c>
      <c r="D17" s="412"/>
      <c r="E17" s="54" t="s">
        <v>133</v>
      </c>
      <c r="F17" s="54" t="s">
        <v>132</v>
      </c>
      <c r="G17" s="113">
        <v>208800</v>
      </c>
      <c r="H17" s="113" t="s">
        <v>40</v>
      </c>
    </row>
    <row r="18" spans="2:8" ht="26.4" customHeight="1" x14ac:dyDescent="0.3">
      <c r="B18" s="409"/>
      <c r="C18" s="71" t="s">
        <v>219</v>
      </c>
      <c r="D18" s="82" t="s">
        <v>137</v>
      </c>
      <c r="E18" s="82" t="s">
        <v>133</v>
      </c>
      <c r="F18" s="82" t="s">
        <v>122</v>
      </c>
      <c r="G18" s="114">
        <v>305000</v>
      </c>
      <c r="H18" s="114" t="s">
        <v>40</v>
      </c>
    </row>
    <row r="19" spans="2:8" x14ac:dyDescent="0.3">
      <c r="C19" s="400"/>
      <c r="D19" s="400"/>
      <c r="E19" s="400"/>
      <c r="F19" s="400"/>
      <c r="G19" s="400"/>
    </row>
    <row r="20" spans="2:8" x14ac:dyDescent="0.3">
      <c r="C20" s="22"/>
      <c r="D20" s="39"/>
      <c r="E20" s="38"/>
      <c r="F20" s="38"/>
      <c r="G20" s="40"/>
    </row>
  </sheetData>
  <mergeCells count="4">
    <mergeCell ref="C19:G19"/>
    <mergeCell ref="B9:B18"/>
    <mergeCell ref="A1:O1"/>
    <mergeCell ref="D11:D17"/>
  </mergeCells>
  <pageMargins left="0.7" right="0.7" top="0.75" bottom="0.75" header="0.3" footer="0.3"/>
  <pageSetup paperSize="256" scale="5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33C0C"/>
  </sheetPr>
  <dimension ref="A1:H46"/>
  <sheetViews>
    <sheetView zoomScale="85" zoomScaleNormal="85" workbookViewId="0">
      <pane ySplit="1" topLeftCell="A2" activePane="bottomLeft" state="frozen"/>
      <selection pane="bottomLeft" activeCell="E14" sqref="E14"/>
    </sheetView>
  </sheetViews>
  <sheetFormatPr defaultColWidth="9.109375" defaultRowHeight="14.4" x14ac:dyDescent="0.3"/>
  <cols>
    <col min="1" max="1" width="6.109375" style="1" customWidth="1"/>
    <col min="2" max="2" width="58.5546875" style="1" customWidth="1"/>
    <col min="3" max="3" width="63" style="1" customWidth="1"/>
    <col min="4" max="4" width="50.88671875" style="1" customWidth="1"/>
    <col min="5" max="5" width="42.88671875" style="1" customWidth="1"/>
    <col min="6" max="16384" width="9.109375" style="1"/>
  </cols>
  <sheetData>
    <row r="1" spans="1:8" s="2" customFormat="1" ht="34.5" customHeight="1" x14ac:dyDescent="0.3">
      <c r="A1" s="419" t="s">
        <v>265</v>
      </c>
      <c r="B1" s="419"/>
      <c r="C1" s="419"/>
      <c r="D1" s="419"/>
      <c r="E1" s="419"/>
      <c r="F1" s="419"/>
      <c r="G1" s="419"/>
      <c r="H1" s="419"/>
    </row>
    <row r="2" spans="1:8" s="2" customFormat="1" ht="13.8" x14ac:dyDescent="0.3">
      <c r="B2" s="7"/>
      <c r="C2" s="5"/>
      <c r="D2" s="4"/>
      <c r="E2" s="5"/>
      <c r="F2" s="5"/>
    </row>
    <row r="3" spans="1:8" s="8" customFormat="1" ht="12.75" customHeight="1" x14ac:dyDescent="0.3">
      <c r="B3" s="9" t="s">
        <v>138</v>
      </c>
      <c r="D3" s="10"/>
      <c r="E3" s="11"/>
    </row>
    <row r="4" spans="1:8" s="2" customFormat="1" ht="12.75" customHeight="1" x14ac:dyDescent="0.3">
      <c r="B4" s="79"/>
      <c r="D4" s="7"/>
      <c r="E4" s="80"/>
    </row>
    <row r="6" spans="1:8" s="52" customFormat="1" ht="18" customHeight="1" x14ac:dyDescent="0.25">
      <c r="B6" s="115" t="s">
        <v>139</v>
      </c>
      <c r="C6" s="116" t="s">
        <v>140</v>
      </c>
      <c r="D6" s="117" t="s">
        <v>141</v>
      </c>
    </row>
    <row r="7" spans="1:8" s="52" customFormat="1" ht="55.8" customHeight="1" x14ac:dyDescent="0.25">
      <c r="B7" s="137" t="s">
        <v>220</v>
      </c>
      <c r="C7" s="137" t="s">
        <v>176</v>
      </c>
      <c r="D7" s="118">
        <v>0.1</v>
      </c>
    </row>
    <row r="8" spans="1:8" s="52" customFormat="1" ht="12" x14ac:dyDescent="0.25">
      <c r="B8" s="420" t="s">
        <v>142</v>
      </c>
      <c r="C8" s="187" t="s">
        <v>143</v>
      </c>
      <c r="D8" s="273">
        <v>0.5</v>
      </c>
    </row>
    <row r="9" spans="1:8" s="52" customFormat="1" ht="12" x14ac:dyDescent="0.25">
      <c r="B9" s="421"/>
      <c r="C9" s="188" t="s">
        <v>144</v>
      </c>
      <c r="D9" s="428">
        <v>0.3</v>
      </c>
    </row>
    <row r="10" spans="1:8" s="52" customFormat="1" ht="12" x14ac:dyDescent="0.25">
      <c r="B10" s="421"/>
      <c r="C10" s="188" t="s">
        <v>145</v>
      </c>
      <c r="D10" s="429"/>
    </row>
    <row r="11" spans="1:8" s="52" customFormat="1" ht="12" x14ac:dyDescent="0.25">
      <c r="B11" s="421"/>
      <c r="C11" s="188" t="s">
        <v>146</v>
      </c>
      <c r="D11" s="429"/>
    </row>
    <row r="12" spans="1:8" s="52" customFormat="1" ht="12" x14ac:dyDescent="0.25">
      <c r="B12" s="421"/>
      <c r="C12" s="188" t="s">
        <v>147</v>
      </c>
      <c r="D12" s="429"/>
    </row>
    <row r="13" spans="1:8" s="52" customFormat="1" ht="12" x14ac:dyDescent="0.25">
      <c r="B13" s="421"/>
      <c r="C13" s="188" t="s">
        <v>148</v>
      </c>
      <c r="D13" s="429"/>
    </row>
    <row r="14" spans="1:8" s="52" customFormat="1" ht="12" x14ac:dyDescent="0.25">
      <c r="B14" s="421"/>
      <c r="C14" s="188" t="s">
        <v>149</v>
      </c>
      <c r="D14" s="185">
        <v>0.15</v>
      </c>
    </row>
    <row r="15" spans="1:8" s="52" customFormat="1" ht="12" x14ac:dyDescent="0.25">
      <c r="B15" s="425" t="s">
        <v>150</v>
      </c>
      <c r="C15" s="189" t="s">
        <v>151</v>
      </c>
      <c r="D15" s="416">
        <v>0.5</v>
      </c>
    </row>
    <row r="16" spans="1:8" s="52" customFormat="1" ht="12" x14ac:dyDescent="0.25">
      <c r="B16" s="426"/>
      <c r="C16" s="190" t="s">
        <v>152</v>
      </c>
      <c r="D16" s="417"/>
    </row>
    <row r="17" spans="2:4" s="52" customFormat="1" ht="12" x14ac:dyDescent="0.25">
      <c r="B17" s="426"/>
      <c r="C17" s="190" t="s">
        <v>153</v>
      </c>
      <c r="D17" s="417"/>
    </row>
    <row r="18" spans="2:4" s="52" customFormat="1" ht="24.6" customHeight="1" x14ac:dyDescent="0.25">
      <c r="B18" s="426"/>
      <c r="C18" s="191" t="s">
        <v>181</v>
      </c>
      <c r="D18" s="418"/>
    </row>
    <row r="19" spans="2:4" s="52" customFormat="1" ht="24" x14ac:dyDescent="0.25">
      <c r="B19" s="427"/>
      <c r="C19" s="191" t="s">
        <v>221</v>
      </c>
      <c r="D19" s="186">
        <v>0.2</v>
      </c>
    </row>
    <row r="20" spans="2:4" s="52" customFormat="1" ht="12" x14ac:dyDescent="0.25">
      <c r="B20" s="134" t="s">
        <v>154</v>
      </c>
      <c r="C20" s="192" t="s">
        <v>155</v>
      </c>
      <c r="D20" s="135">
        <v>0.3</v>
      </c>
    </row>
    <row r="21" spans="2:4" s="52" customFormat="1" ht="12" x14ac:dyDescent="0.25">
      <c r="B21" s="119" t="s">
        <v>156</v>
      </c>
      <c r="C21" s="193" t="s">
        <v>157</v>
      </c>
      <c r="D21" s="118">
        <v>0.4</v>
      </c>
    </row>
    <row r="22" spans="2:4" s="52" customFormat="1" ht="51.6" customHeight="1" x14ac:dyDescent="0.25">
      <c r="B22" s="136" t="s">
        <v>158</v>
      </c>
      <c r="C22" s="196" t="s">
        <v>218</v>
      </c>
      <c r="D22" s="135">
        <v>0.3</v>
      </c>
    </row>
    <row r="23" spans="2:4" s="52" customFormat="1" ht="12" x14ac:dyDescent="0.25">
      <c r="B23" s="119" t="s">
        <v>159</v>
      </c>
      <c r="C23" s="195" t="s">
        <v>160</v>
      </c>
      <c r="D23" s="118">
        <v>0.1</v>
      </c>
    </row>
    <row r="24" spans="2:4" s="52" customFormat="1" ht="12" x14ac:dyDescent="0.25">
      <c r="B24" s="136" t="s">
        <v>222</v>
      </c>
      <c r="C24" s="194" t="s">
        <v>223</v>
      </c>
      <c r="D24" s="135">
        <v>0.1</v>
      </c>
    </row>
    <row r="25" spans="2:4" s="52" customFormat="1" ht="12" x14ac:dyDescent="0.25">
      <c r="B25" s="119" t="s">
        <v>161</v>
      </c>
      <c r="C25" s="195"/>
      <c r="D25" s="118">
        <v>0.2</v>
      </c>
    </row>
    <row r="26" spans="2:4" s="52" customFormat="1" ht="12" x14ac:dyDescent="0.25">
      <c r="B26" s="136" t="s">
        <v>162</v>
      </c>
      <c r="C26" s="194"/>
      <c r="D26" s="135">
        <v>0.1</v>
      </c>
    </row>
    <row r="27" spans="2:4" s="52" customFormat="1" ht="48" x14ac:dyDescent="0.25">
      <c r="B27" s="119" t="s">
        <v>163</v>
      </c>
      <c r="C27" s="195"/>
      <c r="D27" s="225" t="s">
        <v>164</v>
      </c>
    </row>
    <row r="28" spans="2:4" s="52" customFormat="1" ht="12" x14ac:dyDescent="0.25">
      <c r="B28" s="422" t="s">
        <v>165</v>
      </c>
      <c r="C28" s="227" t="s">
        <v>166</v>
      </c>
      <c r="D28" s="228">
        <v>0.3</v>
      </c>
    </row>
    <row r="29" spans="2:4" s="52" customFormat="1" ht="12" x14ac:dyDescent="0.25">
      <c r="B29" s="423"/>
      <c r="C29" s="229" t="s">
        <v>167</v>
      </c>
      <c r="D29" s="230">
        <v>0.3</v>
      </c>
    </row>
    <row r="30" spans="2:4" s="52" customFormat="1" ht="12" x14ac:dyDescent="0.25">
      <c r="B30" s="423"/>
      <c r="C30" s="229" t="s">
        <v>168</v>
      </c>
      <c r="D30" s="230">
        <v>0.3</v>
      </c>
    </row>
    <row r="31" spans="2:4" s="52" customFormat="1" ht="12" x14ac:dyDescent="0.25">
      <c r="B31" s="424"/>
      <c r="C31" s="231" t="s">
        <v>169</v>
      </c>
      <c r="D31" s="232">
        <v>0.3</v>
      </c>
    </row>
    <row r="32" spans="2:4" s="52" customFormat="1" ht="23.4" customHeight="1" x14ac:dyDescent="0.25">
      <c r="B32" s="413" t="s">
        <v>170</v>
      </c>
      <c r="C32" s="197" t="s">
        <v>171</v>
      </c>
      <c r="D32" s="416">
        <v>0.3</v>
      </c>
    </row>
    <row r="33" spans="2:4" s="52" customFormat="1" ht="12" x14ac:dyDescent="0.25">
      <c r="B33" s="414"/>
      <c r="C33" s="226" t="s">
        <v>172</v>
      </c>
      <c r="D33" s="417"/>
    </row>
    <row r="34" spans="2:4" s="52" customFormat="1" ht="24" x14ac:dyDescent="0.25">
      <c r="B34" s="414"/>
      <c r="C34" s="226" t="s">
        <v>173</v>
      </c>
      <c r="D34" s="417"/>
    </row>
    <row r="35" spans="2:4" s="52" customFormat="1" ht="12" x14ac:dyDescent="0.25">
      <c r="B35" s="415"/>
      <c r="C35" s="197" t="s">
        <v>174</v>
      </c>
      <c r="D35" s="418"/>
    </row>
    <row r="36" spans="2:4" s="52" customFormat="1" ht="12" x14ac:dyDescent="0.25">
      <c r="B36" s="233" t="s">
        <v>183</v>
      </c>
      <c r="C36" s="234" t="s">
        <v>175</v>
      </c>
      <c r="D36" s="235">
        <v>0.1</v>
      </c>
    </row>
    <row r="37" spans="2:4" s="52" customFormat="1" ht="12" x14ac:dyDescent="0.25">
      <c r="B37" s="236" t="s">
        <v>184</v>
      </c>
      <c r="C37" s="237" t="s">
        <v>175</v>
      </c>
      <c r="D37" s="238">
        <v>0.2</v>
      </c>
    </row>
    <row r="38" spans="2:4" s="52" customFormat="1" ht="17.399999999999999" customHeight="1" x14ac:dyDescent="0.25">
      <c r="B38" s="119" t="s">
        <v>182</v>
      </c>
      <c r="C38" s="195" t="s">
        <v>185</v>
      </c>
      <c r="D38" s="118">
        <v>0.5</v>
      </c>
    </row>
    <row r="39" spans="2:4" s="52" customFormat="1" ht="18.600000000000001" customHeight="1" x14ac:dyDescent="0.25">
      <c r="B39" s="239" t="s">
        <v>251</v>
      </c>
      <c r="C39" s="240"/>
      <c r="D39" s="241">
        <v>0.3</v>
      </c>
    </row>
    <row r="40" spans="2:4" s="52" customFormat="1" ht="24" x14ac:dyDescent="0.25">
      <c r="B40" s="119" t="s">
        <v>214</v>
      </c>
      <c r="C40" s="226" t="s">
        <v>210</v>
      </c>
      <c r="D40" s="118">
        <v>0.1</v>
      </c>
    </row>
    <row r="41" spans="2:4" s="52" customFormat="1" ht="12" x14ac:dyDescent="0.25"/>
    <row r="42" spans="2:4" s="52" customFormat="1" ht="12" x14ac:dyDescent="0.25"/>
    <row r="43" spans="2:4" s="52" customFormat="1" ht="12" x14ac:dyDescent="0.25"/>
    <row r="44" spans="2:4" s="52" customFormat="1" ht="12" x14ac:dyDescent="0.25"/>
    <row r="45" spans="2:4" s="52" customFormat="1" ht="12" x14ac:dyDescent="0.25"/>
    <row r="46" spans="2:4" s="52" customFormat="1" ht="12" x14ac:dyDescent="0.25"/>
  </sheetData>
  <mergeCells count="8">
    <mergeCell ref="B32:B35"/>
    <mergeCell ref="D32:D35"/>
    <mergeCell ref="A1:H1"/>
    <mergeCell ref="B8:B14"/>
    <mergeCell ref="D15:D18"/>
    <mergeCell ref="B28:B31"/>
    <mergeCell ref="B15:B19"/>
    <mergeCell ref="D9:D13"/>
  </mergeCells>
  <pageMargins left="0.7" right="0.7" top="0.75" bottom="0.75" header="0.3" footer="0.3"/>
  <pageSetup paperSize="9" orientation="portrait" horizontalDpi="42949672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1D6C2FFFE49E49A02FC39C55490DF5" ma:contentTypeVersion="14" ma:contentTypeDescription="Utwórz nowy dokument." ma:contentTypeScope="" ma:versionID="b01f5721ae2a9b4b9573f4825de86d97">
  <xsd:schema xmlns:xsd="http://www.w3.org/2001/XMLSchema" xmlns:xs="http://www.w3.org/2001/XMLSchema" xmlns:p="http://schemas.microsoft.com/office/2006/metadata/properties" xmlns:ns2="96ec82fd-3f6c-4377-b065-b77f4f117279" xmlns:ns3="f5b51e23-b92d-4b6a-80a1-f627fe66fa3c" targetNamespace="http://schemas.microsoft.com/office/2006/metadata/properties" ma:root="true" ma:fieldsID="59a0037e274772b97372a360eb577c69" ns2:_="" ns3:_="">
    <xsd:import namespace="96ec82fd-3f6c-4377-b065-b77f4f117279"/>
    <xsd:import namespace="f5b51e23-b92d-4b6a-80a1-f627fe66fa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ec82fd-3f6c-4377-b065-b77f4f1172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25d43fef-2be7-4a50-bdfb-d48d59b263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51e23-b92d-4b6a-80a1-f627fe66fa3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243131b-b65f-4df7-9d29-65f6a4092c1b}" ma:internalName="TaxCatchAll" ma:showField="CatchAllData" ma:web="f5b51e23-b92d-4b6a-80a1-f627fe66fa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b51e23-b92d-4b6a-80a1-f627fe66fa3c" xsi:nil="true"/>
    <lcf76f155ced4ddcb4097134ff3c332f xmlns="96ec82fd-3f6c-4377-b065-b77f4f117279">
      <Terms xmlns="http://schemas.microsoft.com/office/infopath/2007/PartnerControls"/>
    </lcf76f155ced4ddcb4097134ff3c332f>
    <SharedWithUsers xmlns="f5b51e23-b92d-4b6a-80a1-f627fe66fa3c">
      <UserInfo>
        <DisplayName>Joanna Czupryńska</DisplayName>
        <AccountId>109</AccountId>
        <AccountType/>
      </UserInfo>
      <UserInfo>
        <DisplayName>Piotr Bury</DisplayName>
        <AccountId>110</AccountId>
        <AccountType/>
      </UserInfo>
      <UserInfo>
        <DisplayName>Karolina Dziwulska</DisplayName>
        <AccountId>111</AccountId>
        <AccountType/>
      </UserInfo>
      <UserInfo>
        <DisplayName>Aleksandra Czaja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1B5C2B4-BCDD-4AD1-961E-5E0257A16C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ec82fd-3f6c-4377-b065-b77f4f117279"/>
    <ds:schemaRef ds:uri="f5b51e23-b92d-4b6a-80a1-f627fe66fa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8B87C0-E53E-4E27-B59F-14A8E0A250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C1854C-1B2B-4967-A072-C736DE38FD24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f5b51e23-b92d-4b6a-80a1-f627fe66fa3c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96ec82fd-3f6c-4377-b065-b77f4f117279"/>
  </ds:schemaRefs>
</ds:datastoreItem>
</file>

<file path=docMetadata/LabelInfo.xml><?xml version="1.0" encoding="utf-8"?>
<clbl:labelList xmlns:clbl="http://schemas.microsoft.com/office/2020/mipLabelMetadata">
  <clbl:label id="{29491e8a-a89c-4ef3-a4b6-ccd0929a842b}" enabled="0" method="" siteId="{29491e8a-a89c-4ef3-a4b6-ccd0929a842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SG Grupy Gazeta.pl</vt:lpstr>
      <vt:lpstr>Serwisy Grupy Gazeta.pl</vt:lpstr>
      <vt:lpstr>Kampanie odsłonowe</vt:lpstr>
      <vt:lpstr>Content Marketing</vt:lpstr>
      <vt:lpstr>Dopłaty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Czaja</dc:creator>
  <cp:lastModifiedBy>Aleksandra Czaja</cp:lastModifiedBy>
  <cp:revision/>
  <cp:lastPrinted>2022-03-31T08:58:03Z</cp:lastPrinted>
  <dcterms:created xsi:type="dcterms:W3CDTF">2021-03-01T09:17:18Z</dcterms:created>
  <dcterms:modified xsi:type="dcterms:W3CDTF">2025-03-06T13:24:49Z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0x010100451D6C2FFFE49E49A02FC39C55490DF5</vt:lpwstr>
  </property>
  <property fmtid="{D5CDD505-2E9C-101B-9397-08002B2CF9AE}" pid="3" name="MediaServiceImageTags">
    <vt:lpwstr/>
  </property>
</Properties>
</file>